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430"/>
  <workbookPr defaultThemeVersion="124226"/>
  <mc:AlternateContent xmlns:mc="http://schemas.openxmlformats.org/markup-compatibility/2006">
    <mc:Choice Requires="x15">
      <x15ac:absPath xmlns:x15ac="http://schemas.microsoft.com/office/spreadsheetml/2010/11/ac" url="\\131.107.4.1\Planeacion$\VIGENCIA 2012\3. PLAN ANTICORRUPCION Y ATENCION AL CIUDADANO\PLAN ANTICORRUPCION Y ATENCION AL CIUDADANO 2022\modificación agosto 2022\"/>
    </mc:Choice>
  </mc:AlternateContent>
  <xr:revisionPtr revIDLastSave="0" documentId="13_ncr:1_{30DC11BB-5E24-4C9B-BFBD-23FEDBDDEBBB}" xr6:coauthVersionLast="47" xr6:coauthVersionMax="47" xr10:uidLastSave="{00000000-0000-0000-0000-000000000000}"/>
  <bookViews>
    <workbookView xWindow="-120" yWindow="-120" windowWidth="15600" windowHeight="11160" tabRatio="495" xr2:uid="{00000000-000D-0000-FFFF-FFFF00000000}"/>
  </bookViews>
  <sheets>
    <sheet name="MATRIZ" sheetId="2" r:id="rId1"/>
  </sheets>
  <externalReferences>
    <externalReference r:id="rId2"/>
    <externalReference r:id="rId3"/>
    <externalReference r:id="rId4"/>
    <externalReference r:id="rId5"/>
    <externalReference r:id="rId6"/>
    <externalReference r:id="rId7"/>
    <externalReference r:id="rId8"/>
  </externalReferences>
  <definedNames>
    <definedName name="_xlnm._FilterDatabase" localSheetId="0" hidden="1">MATRIZ!$A$6:$V$115</definedName>
    <definedName name="_xlnm.Print_Area" localSheetId="0">MATRIZ!$A$1:$V$115</definedName>
    <definedName name="_xlnm.Print_Titles" localSheetId="0">MATRIZ!$2:$9</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O59" i="2" l="1"/>
  <c r="O97" i="2"/>
  <c r="J97" i="2"/>
  <c r="O96" i="2"/>
  <c r="J96" i="2"/>
  <c r="O95" i="2"/>
  <c r="O94" i="2"/>
  <c r="J95" i="2"/>
  <c r="J94" i="2"/>
  <c r="O92" i="2"/>
  <c r="J92" i="2"/>
  <c r="O84" i="2"/>
  <c r="O83" i="2"/>
  <c r="O82" i="2"/>
  <c r="O81" i="2"/>
  <c r="J81" i="2"/>
  <c r="J82" i="2"/>
  <c r="J83" i="2"/>
  <c r="J84" i="2"/>
  <c r="O78" i="2"/>
  <c r="J59" i="2"/>
  <c r="J48" i="2"/>
  <c r="J47" i="2"/>
  <c r="J46" i="2"/>
  <c r="O44" i="2"/>
  <c r="J45" i="2"/>
  <c r="J44" i="2"/>
  <c r="O43" i="2"/>
  <c r="J43" i="2"/>
  <c r="J42" i="2"/>
  <c r="O61" i="2"/>
  <c r="J61" i="2"/>
  <c r="O17" i="2" l="1"/>
  <c r="O115" i="2" l="1"/>
  <c r="J115" i="2"/>
  <c r="O114" i="2"/>
  <c r="J114" i="2"/>
  <c r="O113" i="2"/>
  <c r="J113" i="2"/>
  <c r="O112" i="2"/>
  <c r="J112" i="2"/>
  <c r="O111" i="2"/>
  <c r="J111" i="2"/>
  <c r="O110" i="2"/>
  <c r="J110" i="2"/>
  <c r="O109" i="2"/>
  <c r="J109" i="2"/>
  <c r="O108" i="2"/>
  <c r="J108" i="2"/>
  <c r="O107" i="2"/>
  <c r="J107" i="2"/>
  <c r="O106" i="2"/>
  <c r="J106" i="2"/>
  <c r="O105" i="2"/>
  <c r="J105" i="2"/>
  <c r="O104" i="2"/>
  <c r="J104" i="2"/>
  <c r="O103" i="2"/>
  <c r="J103" i="2"/>
  <c r="O102" i="2"/>
  <c r="J102" i="2"/>
  <c r="O101" i="2"/>
  <c r="J101" i="2"/>
  <c r="O100" i="2"/>
  <c r="J100" i="2"/>
  <c r="O99" i="2"/>
  <c r="J99" i="2"/>
  <c r="O91" i="2" l="1"/>
  <c r="J91" i="2"/>
  <c r="O90" i="2"/>
  <c r="J90" i="2"/>
  <c r="O89" i="2" l="1"/>
  <c r="J89" i="2"/>
  <c r="O88" i="2"/>
  <c r="J88" i="2"/>
  <c r="O87" i="2" l="1"/>
  <c r="J87" i="2"/>
  <c r="O86" i="2"/>
  <c r="J86" i="2"/>
  <c r="O85" i="2"/>
  <c r="J85" i="2"/>
  <c r="J78" i="2" l="1"/>
  <c r="O69" i="2"/>
  <c r="O75" i="2" l="1"/>
  <c r="J75" i="2"/>
  <c r="J72" i="2" l="1"/>
  <c r="O72" i="2"/>
  <c r="J69" i="2"/>
  <c r="N68" i="2" l="1"/>
  <c r="O68" i="2" s="1"/>
  <c r="J68" i="2"/>
  <c r="N67" i="2"/>
  <c r="O67" i="2" s="1"/>
  <c r="J67" i="2"/>
  <c r="O55" i="2" l="1"/>
  <c r="J55" i="2"/>
  <c r="O54" i="2"/>
  <c r="J54" i="2"/>
  <c r="O53" i="2"/>
  <c r="J53" i="2"/>
  <c r="O52" i="2"/>
  <c r="J52" i="2"/>
  <c r="O51" i="2"/>
  <c r="J51" i="2"/>
  <c r="O50" i="2"/>
  <c r="J50" i="2"/>
  <c r="O49" i="2"/>
  <c r="J49" i="2"/>
  <c r="O38" i="2" l="1"/>
  <c r="O39" i="2"/>
  <c r="J38" i="2"/>
  <c r="J39" i="2"/>
  <c r="J40" i="2"/>
  <c r="O40" i="2"/>
  <c r="J41" i="2"/>
  <c r="O41" i="2"/>
  <c r="O42" i="2"/>
  <c r="O45" i="2"/>
  <c r="O46" i="2"/>
  <c r="O47" i="2"/>
  <c r="O48" i="2"/>
  <c r="O66" i="2" l="1"/>
  <c r="J66" i="2"/>
  <c r="O65" i="2"/>
  <c r="J65" i="2"/>
  <c r="O64" i="2"/>
  <c r="J64" i="2"/>
  <c r="O63" i="2"/>
  <c r="J63" i="2"/>
  <c r="O60" i="2" l="1"/>
  <c r="J60" i="2"/>
  <c r="O58" i="2" l="1"/>
  <c r="J58" i="2"/>
  <c r="O57" i="2" l="1"/>
  <c r="J57" i="2"/>
  <c r="O37" i="2" l="1"/>
  <c r="J37" i="2"/>
  <c r="O36" i="2"/>
  <c r="J36" i="2"/>
  <c r="O35" i="2"/>
  <c r="J35" i="2"/>
  <c r="O34" i="2"/>
  <c r="J34" i="2"/>
  <c r="O33" i="2" l="1"/>
  <c r="J33" i="2"/>
  <c r="O32" i="2"/>
  <c r="J32" i="2"/>
  <c r="O31" i="2"/>
  <c r="J31" i="2"/>
  <c r="J13" i="2" l="1"/>
  <c r="O13" i="2"/>
  <c r="J14" i="2"/>
  <c r="O14" i="2"/>
  <c r="J15" i="2"/>
  <c r="O15" i="2"/>
  <c r="J16" i="2"/>
  <c r="O16" i="2"/>
  <c r="J18" i="2"/>
  <c r="O18" i="2"/>
  <c r="J19" i="2"/>
  <c r="O19" i="2"/>
  <c r="J20" i="2"/>
  <c r="O20" i="2"/>
  <c r="J21" i="2"/>
  <c r="O21" i="2"/>
  <c r="J22" i="2"/>
  <c r="O22" i="2"/>
  <c r="J23" i="2"/>
  <c r="O23" i="2"/>
  <c r="J24" i="2"/>
  <c r="O24" i="2"/>
  <c r="J25" i="2"/>
  <c r="O25" i="2"/>
  <c r="J26" i="2"/>
  <c r="O26" i="2"/>
  <c r="J27" i="2"/>
  <c r="O27" i="2"/>
  <c r="J28" i="2"/>
  <c r="O28" i="2"/>
  <c r="J29" i="2"/>
  <c r="O29" i="2"/>
  <c r="O12" i="2" l="1"/>
  <c r="J12" i="2"/>
  <c r="O11" i="2" l="1"/>
  <c r="J11"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Freddy FL Larrota</author>
  </authors>
  <commentList>
    <comment ref="C7" authorId="0" shapeId="0" xr:uid="{00000000-0006-0000-0000-000001000000}">
      <text>
        <r>
          <rPr>
            <b/>
            <sz val="10"/>
            <color indexed="81"/>
            <rFont val="Tahoma"/>
            <family val="2"/>
          </rPr>
          <t>Freddy FL Larrota:</t>
        </r>
        <r>
          <rPr>
            <sz val="10"/>
            <color indexed="81"/>
            <rFont val="Tahoma"/>
            <family val="2"/>
          </rPr>
          <t xml:space="preserve">
A partir de los factores internos y externos, se determinan los agentes generadores del riesgo. Se busca de manera general determinar una serie de situaciones que por sus particularidades, pueden originar prácticas corruptas.</t>
        </r>
      </text>
    </comment>
    <comment ref="D7" authorId="0" shapeId="0" xr:uid="{00000000-0006-0000-0000-000002000000}">
      <text>
        <r>
          <rPr>
            <b/>
            <sz val="10"/>
            <color indexed="81"/>
            <rFont val="Tahoma"/>
            <family val="2"/>
          </rPr>
          <t>Freddy FL Larrota:</t>
        </r>
        <r>
          <rPr>
            <sz val="10"/>
            <color indexed="81"/>
            <rFont val="Tahoma"/>
            <family val="2"/>
          </rPr>
          <t xml:space="preserve">
La probabilidad que por acción u omisión, se use el poder para poder desviar la gestión de lo público en beneficio privado. </t>
        </r>
      </text>
    </comment>
    <comment ref="G7" authorId="0" shapeId="0" xr:uid="{00000000-0006-0000-0000-000003000000}">
      <text>
        <r>
          <rPr>
            <b/>
            <sz val="10"/>
            <color indexed="81"/>
            <rFont val="Tahoma"/>
            <family val="2"/>
          </rPr>
          <t>Freddy FL Larrota:</t>
        </r>
        <r>
          <rPr>
            <sz val="10"/>
            <color indexed="81"/>
            <rFont val="Tahoma"/>
            <family val="2"/>
          </rPr>
          <t xml:space="preserve">
Efectos generados por la ocurrencia de un riesgo que afecta los objetivos o un proceso de la entidad. Pueden ser entre otros, una pérdida, un daño, un perjucio, un detrimento.</t>
        </r>
      </text>
    </comment>
    <comment ref="K8" authorId="0" shapeId="0" xr:uid="{00000000-0006-0000-0000-000004000000}">
      <text>
        <r>
          <rPr>
            <b/>
            <sz val="10"/>
            <color indexed="81"/>
            <rFont val="Tahoma"/>
            <family val="2"/>
          </rPr>
          <t>Freddy FL Larrota:</t>
        </r>
        <r>
          <rPr>
            <sz val="10"/>
            <color indexed="81"/>
            <rFont val="Tahoma"/>
            <family val="2"/>
          </rPr>
          <t xml:space="preserve">
</t>
        </r>
        <r>
          <rPr>
            <b/>
            <u/>
            <sz val="10"/>
            <color indexed="81"/>
            <rFont val="Tahoma"/>
            <family val="2"/>
          </rPr>
          <t>Preventivos:</t>
        </r>
        <r>
          <rPr>
            <b/>
            <sz val="10"/>
            <color indexed="81"/>
            <rFont val="Tahoma"/>
            <family val="2"/>
          </rPr>
          <t xml:space="preserve"> </t>
        </r>
        <r>
          <rPr>
            <sz val="10"/>
            <color indexed="81"/>
            <rFont val="Tahoma"/>
            <family val="2"/>
          </rPr>
          <t>Se orientan a eliminar las causas del riesgo, para prevenir su ocurrencia o materialización.</t>
        </r>
        <r>
          <rPr>
            <b/>
            <u/>
            <sz val="10"/>
            <color indexed="81"/>
            <rFont val="Tahoma"/>
            <family val="2"/>
          </rPr>
          <t xml:space="preserve">Detectivos: </t>
        </r>
        <r>
          <rPr>
            <sz val="10"/>
            <color indexed="81"/>
            <rFont val="Tahoma"/>
            <family val="2"/>
          </rPr>
          <t>Aquellos que registran un evento después de presentado; sirven para descurbrir resultados no previstos y alertar sobre presencia de un riesgo.</t>
        </r>
        <r>
          <rPr>
            <u/>
            <sz val="10"/>
            <color indexed="81"/>
            <rFont val="Tahoma"/>
            <family val="2"/>
          </rPr>
          <t xml:space="preserve"> </t>
        </r>
        <r>
          <rPr>
            <b/>
            <u/>
            <sz val="10"/>
            <color indexed="81"/>
            <rFont val="Tahoma"/>
            <family val="2"/>
          </rPr>
          <t xml:space="preserve">Correctivos: </t>
        </r>
        <r>
          <rPr>
            <sz val="10"/>
            <color indexed="81"/>
            <rFont val="Tahoma"/>
            <family val="2"/>
          </rPr>
          <t>Aquellos que permiten, despues de ser detectado el evento no deseado, el restablecimiento de la actividad.</t>
        </r>
        <r>
          <rPr>
            <b/>
            <sz val="10"/>
            <color indexed="81"/>
            <rFont val="Tahoma"/>
            <family val="2"/>
          </rPr>
          <t xml:space="preserve"> </t>
        </r>
      </text>
    </comment>
    <comment ref="H9" authorId="0" shapeId="0" xr:uid="{00000000-0006-0000-0000-000005000000}">
      <text>
        <r>
          <rPr>
            <b/>
            <sz val="10"/>
            <color indexed="81"/>
            <rFont val="Tahoma"/>
            <family val="2"/>
          </rPr>
          <t xml:space="preserve">Freddy FL Larrota: </t>
        </r>
        <r>
          <rPr>
            <sz val="10"/>
            <color indexed="81"/>
            <rFont val="Tahoma"/>
            <family val="2"/>
          </rPr>
          <t xml:space="preserve">Es la oportunidad de ocurrencia de un evento de riesgo. Se mide segun la frecuencia - No. veces que se ha presentado.
</t>
        </r>
        <r>
          <rPr>
            <b/>
            <u/>
            <sz val="10"/>
            <color indexed="81"/>
            <rFont val="Tahoma"/>
            <family val="2"/>
          </rPr>
          <t>Rara Vez:</t>
        </r>
        <r>
          <rPr>
            <b/>
            <sz val="10"/>
            <color indexed="81"/>
            <rFont val="Tahoma"/>
            <family val="2"/>
          </rPr>
          <t xml:space="preserve"> </t>
        </r>
        <r>
          <rPr>
            <sz val="10"/>
            <color indexed="81"/>
            <rFont val="Tahoma"/>
            <family val="2"/>
          </rPr>
          <t xml:space="preserve">No se ha presentado en los últimos 5 años Nivel 1. </t>
        </r>
        <r>
          <rPr>
            <b/>
            <u/>
            <sz val="10"/>
            <color indexed="81"/>
            <rFont val="Tahoma"/>
            <family val="2"/>
          </rPr>
          <t>Improbable:</t>
        </r>
        <r>
          <rPr>
            <sz val="10"/>
            <color indexed="81"/>
            <rFont val="Tahoma"/>
            <family val="2"/>
          </rPr>
          <t xml:space="preserve">Se presentó una vez en los últimos 5 años Nivel 2. </t>
        </r>
        <r>
          <rPr>
            <b/>
            <u/>
            <sz val="10"/>
            <color indexed="81"/>
            <rFont val="Tahoma"/>
            <family val="2"/>
          </rPr>
          <t>Posible:</t>
        </r>
        <r>
          <rPr>
            <sz val="10"/>
            <color indexed="81"/>
            <rFont val="Tahoma"/>
            <family val="2"/>
          </rPr>
          <t xml:space="preserve">Se presentó una vez en los últimos 2 años Nivel 3. </t>
        </r>
        <r>
          <rPr>
            <b/>
            <u/>
            <sz val="10"/>
            <color indexed="81"/>
            <rFont val="Tahoma"/>
            <family val="2"/>
          </rPr>
          <t xml:space="preserve">Probable: </t>
        </r>
        <r>
          <rPr>
            <sz val="10"/>
            <color indexed="81"/>
            <rFont val="Tahoma"/>
            <family val="2"/>
          </rPr>
          <t xml:space="preserve">Se presentó una vez en el último año Nivel 4. </t>
        </r>
        <r>
          <rPr>
            <b/>
            <u/>
            <sz val="10"/>
            <color indexed="81"/>
            <rFont val="Tahoma"/>
            <family val="2"/>
          </rPr>
          <t>Casi Seguro</t>
        </r>
        <r>
          <rPr>
            <b/>
            <sz val="10"/>
            <color indexed="81"/>
            <rFont val="Tahoma"/>
            <family val="2"/>
          </rPr>
          <t xml:space="preserve">: </t>
        </r>
        <r>
          <rPr>
            <sz val="10"/>
            <color indexed="81"/>
            <rFont val="Tahoma"/>
            <family val="2"/>
          </rPr>
          <t xml:space="preserve">Se ha presentado más de una vez al año Nivel 5. </t>
        </r>
        <r>
          <rPr>
            <b/>
            <sz val="10"/>
            <color indexed="81"/>
            <rFont val="Tahoma"/>
            <family val="2"/>
          </rPr>
          <t xml:space="preserve"> </t>
        </r>
        <r>
          <rPr>
            <sz val="9"/>
            <color indexed="81"/>
            <rFont val="Tahoma"/>
            <family val="2"/>
          </rPr>
          <t xml:space="preserve">  </t>
        </r>
      </text>
    </comment>
    <comment ref="I9" authorId="0" shapeId="0" xr:uid="{00000000-0006-0000-0000-000006000000}">
      <text>
        <r>
          <rPr>
            <b/>
            <sz val="10"/>
            <color indexed="81"/>
            <rFont val="Tahoma"/>
            <family val="2"/>
          </rPr>
          <t>Freddy FL Larrota:</t>
        </r>
        <r>
          <rPr>
            <sz val="10"/>
            <color indexed="81"/>
            <rFont val="Tahoma"/>
            <family val="2"/>
          </rPr>
          <t xml:space="preserve">
Son las consecuencias o efectos que puede generar la materialización del ingreso de corrupción en la entidad. </t>
        </r>
        <r>
          <rPr>
            <b/>
            <u/>
            <sz val="10"/>
            <color indexed="81"/>
            <rFont val="Tahoma"/>
            <family val="2"/>
          </rPr>
          <t xml:space="preserve">Moderado: </t>
        </r>
        <r>
          <rPr>
            <sz val="10"/>
            <color indexed="81"/>
            <rFont val="Tahoma"/>
            <family val="2"/>
          </rPr>
          <t xml:space="preserve"> Afectación parcial al proceso y a la dependencia Nivel 5. </t>
        </r>
        <r>
          <rPr>
            <b/>
            <u/>
            <sz val="10"/>
            <color indexed="81"/>
            <rFont val="Tahoma"/>
            <family val="2"/>
          </rPr>
          <t xml:space="preserve">Mayor: </t>
        </r>
        <r>
          <rPr>
            <sz val="10"/>
            <color indexed="81"/>
            <rFont val="Tahoma"/>
            <family val="2"/>
          </rPr>
          <t xml:space="preserve"> Impacto negativo de la entidad Nivel 10. </t>
        </r>
        <r>
          <rPr>
            <b/>
            <u/>
            <sz val="10"/>
            <color indexed="81"/>
            <rFont val="Tahoma"/>
            <family val="2"/>
          </rPr>
          <t xml:space="preserve">Catastrófico: </t>
        </r>
        <r>
          <rPr>
            <b/>
            <sz val="10"/>
            <color indexed="81"/>
            <rFont val="Tahoma"/>
            <family val="2"/>
          </rPr>
          <t xml:space="preserve"> </t>
        </r>
        <r>
          <rPr>
            <sz val="10"/>
            <color indexed="81"/>
            <rFont val="Tahoma"/>
            <family val="2"/>
          </rPr>
          <t>Consecuencias desastrosas sobre el sector Nivel 20.</t>
        </r>
      </text>
    </comment>
    <comment ref="J9" authorId="0" shapeId="0" xr:uid="{00000000-0006-0000-0000-000007000000}">
      <text>
        <r>
          <rPr>
            <b/>
            <sz val="10"/>
            <color indexed="81"/>
            <rFont val="Tahoma"/>
            <family val="2"/>
          </rPr>
          <t xml:space="preserve">Freddy FL Larrota: </t>
        </r>
        <r>
          <rPr>
            <sz val="10"/>
            <color indexed="81"/>
            <rFont val="Tahoma"/>
            <family val="2"/>
          </rPr>
          <t>Zonas de riesgos de corrupción. 
Extremo: 60 - 100, Alto: 30 - 50, Moderado: 15 -25, Bajo: 5 - 10.</t>
        </r>
      </text>
    </comment>
  </commentList>
</comments>
</file>

<file path=xl/sharedStrings.xml><?xml version="1.0" encoding="utf-8"?>
<sst xmlns="http://schemas.openxmlformats.org/spreadsheetml/2006/main" count="1103" uniqueCount="677">
  <si>
    <t>PROCESO</t>
  </si>
  <si>
    <t>OBJETIVO</t>
  </si>
  <si>
    <t>RIESGO</t>
  </si>
  <si>
    <t>PROBABILIDAD</t>
  </si>
  <si>
    <t>IMPACTO</t>
  </si>
  <si>
    <t>PREVENTIVO</t>
  </si>
  <si>
    <t>DETECTIVO</t>
  </si>
  <si>
    <t>CORRECTIVO</t>
  </si>
  <si>
    <t>Entidad</t>
  </si>
  <si>
    <t>IDENTIFICACIÓN DEL RIESGO</t>
  </si>
  <si>
    <t>ANALISIS DEL RIESGO</t>
  </si>
  <si>
    <t>RIESGO INHERENTE</t>
  </si>
  <si>
    <t>ZONA DEL RIESGO</t>
  </si>
  <si>
    <t>VALORACIÓN DEL RIESGO</t>
  </si>
  <si>
    <t>CONTROL RESIDUAL</t>
  </si>
  <si>
    <t>ZONA DE RIESGO</t>
  </si>
  <si>
    <t>MONITOREO Y REVISIÓN</t>
  </si>
  <si>
    <t>ACCIÓN DE CONTROL</t>
  </si>
  <si>
    <t>OPCIÓN DE MANEJO</t>
  </si>
  <si>
    <t>FECHA DE INICIO</t>
  </si>
  <si>
    <t>FECHA DE TERMINACIÓN</t>
  </si>
  <si>
    <t>ACCIONES PREVENTIVAS</t>
  </si>
  <si>
    <t>RESPONSABLE DE LA ACCIÓN</t>
  </si>
  <si>
    <t>PERIODO SEGUIMIENTO</t>
  </si>
  <si>
    <t>CAUSAS</t>
  </si>
  <si>
    <t>CONSECUENCIAS</t>
  </si>
  <si>
    <t>CONTROL</t>
  </si>
  <si>
    <t>REGISTRO - EVIDENCIA</t>
  </si>
  <si>
    <t>EMPRESA DE ACUEDUCTO, ALCANTARILLADO Y ASEO DE YOPAL</t>
  </si>
  <si>
    <t>X</t>
  </si>
  <si>
    <t xml:space="preserve">Asesor Jurídico </t>
  </si>
  <si>
    <t>Falta de Compromiso, honestidad, sentido de pertenencia, Intereses particulares y/o funcionarios para el redireccionamiento de la contratación.</t>
  </si>
  <si>
    <t>PRENSA Y COMUNICACIONES</t>
  </si>
  <si>
    <t>Implementación de un procedimiento oficial para el manejo de la información que se genera en cada una de las áreas, donde se reduzca el acceso a la inofrmación por parte de terceros</t>
  </si>
  <si>
    <t>Brindar información veraz y oportuna sobre las acciones desarrolladas por la entidad y así mismo salvaguardar la imagen institucional</t>
  </si>
  <si>
    <t>Falta de proporcionalidad y razonabilidad en la determinación de requisitos habilitantes para el redireccionamiento de la contratación.</t>
  </si>
  <si>
    <t>ANUAL</t>
  </si>
  <si>
    <t xml:space="preserve">Director de la Dependencia - Supervisor /Control Interno /  Asesor Jurídico </t>
  </si>
  <si>
    <t>* Beneficiar al lider del proceso. 
* Ocultamiento de información. 
* Filtración de información confidencial</t>
  </si>
  <si>
    <t>*Afectación de la Imagen Intitucional ante el público externo. 
*Genera mala comunicación entre la entidad y la comunidad y pérdida de credibilidad ante la misma.</t>
  </si>
  <si>
    <t>PLANEACIÓN INSTITUCIONAL</t>
  </si>
  <si>
    <t>Determinar las directrices generales de la planeación, de acuerdo con el plan estratégico institucional, planea de inversión de infraestructura, entre otros planea y programas</t>
  </si>
  <si>
    <t>inexactitud en la información reportada</t>
  </si>
  <si>
    <t>Presentar informes trimestrales y semestrales de seguimiento de los programas institucionales</t>
  </si>
  <si>
    <t>Profesional Planeación</t>
  </si>
  <si>
    <t>semestral</t>
  </si>
  <si>
    <t>inexactitud en la formulación y seguimiento a los planes y programas enstitucionales</t>
  </si>
  <si>
    <t>cumplimiento de Resolución 0920 de 2016 Por la cual se adopta el Manual de Contratación de la Empresa de Acueducto, Alcantarillado y Aseo de Yopal E.I.C.E. E.S.P</t>
  </si>
  <si>
    <t>* Adjudicacion de ofertas a contratistas que no garantizan un ofrecimento favorable a la entidad.
* Hallazgos de entes de control
* Incumplimiento del manual de contratación</t>
  </si>
  <si>
    <t xml:space="preserve">* Falta de ética y compromiso con la institución y vulneración en los principios generales de la contratación de la libre concurrencia.
-* Falta de ética y valores profesional </t>
  </si>
  <si>
    <t>* Investigaciones disciplinarias, fiscales a la oficina responsable de recibir propuestas fuera de los términos establecidos en los terminos de referencia. 
* Adjudicación de contratos viciados</t>
  </si>
  <si>
    <t>Verificación cumplimiento del cronograma y participación en las audiencias por parte de la oficina de control interno</t>
  </si>
  <si>
    <t xml:space="preserve">Los procesos no cumplen con las metas establecidas </t>
  </si>
  <si>
    <t xml:space="preserve">Alteración de la información con el fin de presentar  resultados satisfactorios </t>
  </si>
  <si>
    <t>inconsistencias en los informes presentados</t>
  </si>
  <si>
    <t>informes trimestrales y semestrales de seguimiento</t>
  </si>
  <si>
    <t>coherencia en la información presentada en los informes parciales y el informe de gestión general y de rendición de cuentas</t>
  </si>
  <si>
    <t>Anual</t>
  </si>
  <si>
    <t>CONTROL INTERNO</t>
  </si>
  <si>
    <t>Profesional Oficina Control interno</t>
  </si>
  <si>
    <t>trimestral</t>
  </si>
  <si>
    <t>*Profesional ofcina de prensa
* Directores y jefes de áreas que manejan información institucional relevante</t>
  </si>
  <si>
    <t>GERENCIA</t>
  </si>
  <si>
    <t xml:space="preserve">Informes de Auditoria No Veraces </t>
  </si>
  <si>
    <t xml:space="preserve">* Revision y aprobacion de los informes de Control interno
</t>
  </si>
  <si>
    <t>* Falta de Objetividad, rectitud,  imparcialidad y veracidad en los informes de Auditoria y/o a los seguimientos en favor de terceros</t>
  </si>
  <si>
    <t>GESTIÓN</t>
  </si>
  <si>
    <t>CORRUPCIÓN</t>
  </si>
  <si>
    <t>MAPA DE RIESGOS</t>
  </si>
  <si>
    <t>entregar u ocultar información relevante sobre acciones de la empresa, con favoritismos a particulares</t>
  </si>
  <si>
    <t>* Hallazgos en Auditorias     entes de control Extenos
 * Afectacion a la gestion de la Empresa por  No informar de fallas e inconsistencias.</t>
  </si>
  <si>
    <t>* Investigaciones de tipo disciplinario, y/o Fiscal,y/o penal. 
* Perdidad de  credibilidad  al interior de la Empresa.</t>
  </si>
  <si>
    <t>*Socializar con los funcionarios procedimiento de flujo de información creado, Política de comunicaciones
*Hacer seguimineto de la aplicación de la Política de comunicaciones en las diferentes áreas de la empresa</t>
  </si>
  <si>
    <t>Facilitar al interior de la EAAAY el flujo de información frente a los requerimientos  y visitas  de los entes de control  mediante el seguimiento y verificación a respuesta a requerimientos a entes   de control</t>
  </si>
  <si>
    <t>Responder   informes a Entes de control con informacion con inconsistencias o la no respuesta a requerimientos de los entes de controls</t>
  </si>
  <si>
    <t>Informes a Entes de control con  adulteraciones, informacion sesgada  o  no responder  a requerimientos por encubrir situaciones</t>
  </si>
  <si>
    <t>Cumplir con  la funcion de    auditorias y seguimientsos a los procesos internos de la EAAAY</t>
  </si>
  <si>
    <t>x</t>
  </si>
  <si>
    <t>* realizar seguimiento y   verificacion  de las respuestas dadas a los requerimientos de los entes extenos de control.</t>
  </si>
  <si>
    <t>Realizar verificacion  a las  evidencias de auditoria frente a las resultados  en informes de auditorias.</t>
  </si>
  <si>
    <t>Realizar verificacion continua a las respuestas a  los requerimientos  de los entes de control externo.</t>
  </si>
  <si>
    <t xml:space="preserve">* Proceso contractual incompleto y recibir documentos por fuera del cronograma establecido.
</t>
  </si>
  <si>
    <t xml:space="preserve">* Eventos naturales. Falta de control  en libro de radicacion  de documentacion a otras dependencias  conveniencia de algun funcionario en que se pierda algun documento para entorpecer el proceso contractual. </t>
  </si>
  <si>
    <t xml:space="preserve">Pérdida de la información fisica que reposa en el área </t>
  </si>
  <si>
    <t xml:space="preserve">Apertura de procesos disciplinario.  * nulidad en los procesos contractuales * inicio de acciones legales encontra de la EAAAY. </t>
  </si>
  <si>
    <t xml:space="preserve">verificacion en el libro de radicadoorde la dependencia. </t>
  </si>
  <si>
    <t xml:space="preserve">Auxiliar de apoyo a la oficina juridica / Asesor juridica.  </t>
  </si>
  <si>
    <t>Tramite inadecuado e ineficiencia del procedimiento verbal y ordinario, ineficacia que terminen en absolucion o prescripcion.</t>
  </si>
  <si>
    <t>Ineficiencia Administrativa</t>
  </si>
  <si>
    <t xml:space="preserve">Prescripción de la accion disciplinaria </t>
  </si>
  <si>
    <t xml:space="preserve">Incumplimiento de terminos en las distintas etapas procesales </t>
  </si>
  <si>
    <t>Retraso en la gestion secretarial</t>
  </si>
  <si>
    <t xml:space="preserve">Ineficacia del tramite de notificaciones </t>
  </si>
  <si>
    <t>Promover inducir y/o provocar actuaciones administrativas  atendiendo  intereses personales a cambio  de obtener un beneficio personal</t>
  </si>
  <si>
    <t>Violacion reserva legal</t>
  </si>
  <si>
    <t>Adelantar los trámites tendientes a establecer la responsabilidad disciplinaria de los servidores públicos con ocasión al presunto incumplimiento de deberes,  extralimitación u omisión de funciones por presunta violación de prohibiciones o del régimen de inhabilidades e incompatibilidades y conflicto de intereses.</t>
  </si>
  <si>
    <t>Atraso del trabajo por tramite de procesos verbales, ordinarios con expdientes que no tenian vocacion de prosperar.</t>
  </si>
  <si>
    <t>*Desatres Naturales.
*Acceso del personal de otras oficinas.
* Ausencia de copias de respaldo sobre la información contenida en los procesos. *Compormiso laboral
*Ausencia de un sitio seguro para guardar información.</t>
  </si>
  <si>
    <t>*Nulidades Procesales.
*Emision de Fallos Inadecuados.
*Desgaste administrativo.  *Reconstruccion de expedientes</t>
  </si>
  <si>
    <t xml:space="preserve">*Recurso Humano insuficiente.
*Carga Procesal.
*Manejo inadecuado en la prioridad de los procesos.
*Deficiencia en la entrega oportuna de las comunicaciones por parte de la oficina de correspondencia.
*Falta de insumos y elementos de trabajo.
*Desconocimiento de la norma cambiante. </t>
  </si>
  <si>
    <t>*No adelantar los proceso en los términos de Ley.
*Prescripciones.
*Vencimiento de términos.</t>
  </si>
  <si>
    <t>*Alto volumen de expedientes *duplicidad de quejas o informes * Personal insuficiente para atender todos los requerimientos  * Alta rotacion de personal * Falta de capacitacion o conocimientos nde la materia * desconocimiento de la normatividad, resoluciones, circulares, directrices al interior de la EAAAY relacionadas con la queja * Excesiva carga laboral.</t>
  </si>
  <si>
    <t>Impunidad por ineficacia de la accion disciplinaria, debido a que se presenta el fenomeno de la prescripción.</t>
  </si>
  <si>
    <t>No cumplimiento de los terminos procesales establecidos en las Leyes 734 de 2002, 1474 de 20122, ley 1952 de 2019, por la excesiva carga laboral de los funcionarios posibles violaciones al debido proceso.</t>
  </si>
  <si>
    <t xml:space="preserve">*Alto volumen de expedientes  * Demoras en la entrega de correspondencia  * Retraso en el cumplimiento de las comisiones a otras dependencias * Suministro erroneo de las direcciones por los diferentes intervinientes en e proceso disciplinario *falta de capacitacion en la gestion de archivo documental y tabla de retencion documental * falta de organizacion en el reparto de tareas en secretarias *falta de control en los termninos de notificacion recursos, comisiones, traslados. * Inadeacuado cumplimiento de la parte resolutiva de las decisiones Rotacion de personal. </t>
  </si>
  <si>
    <t>Pérdida de la imagen y credibilidad institucional por ineficacia de la acción disciplinaria. Mora en el impulso procesal como consecuencia de tener que reiterar diligencias de notificación</t>
  </si>
  <si>
    <t>1. Gran cumulo de trabajo en el Centro de notificaciones de la entidad. 2. No actualización de los datos en cuanto a direcciones y domicilios de los sujetos procesales. 3. No enviar al Centro de Notificaciones la totalidad del expediente para realizar el trámite de notificación.</t>
  </si>
  <si>
    <t>1. Demora en los tiempos establecidos para el trámite de notificación. 2. Desgaste administrativo al tener que realizar el trámite nuevamente. 3. Violación al debido proceso, nulidades procesales y pérdida de credibilidad y confianza en la EAAAY</t>
  </si>
  <si>
    <t>*Beneficio particulares  *Favorecimiento de intereses a terceros</t>
  </si>
  <si>
    <t>Fallos ajustados a los lineamientos legales.</t>
  </si>
  <si>
    <t>Confusión al incorporar
documentación en los
expedientes o destinario.     Falta de mecanismos de
control y seguridad en la
confidencialidad de la
correspondencia de
entidades externas.
de la misma.
Apertura de sobres por
parte de los responsables
de la administración de la
correspondencia.
Empleo de Medios
electrónicos con bajo
nivel de confidencialidad
Fallas en la Gestión de
accesos en el
computador.
Fallas en la
administración de las
instalaciones físicas.</t>
  </si>
  <si>
    <t>Apertura Proceso Disciplinario Incurrir en la prohibición establecida en el Artículo 48 numeral 47 de la Ley 734 de 2002 (Falta gravísima</t>
  </si>
  <si>
    <t>*Reunion con los profesionales del derecho sustanciadores *Reparto de expedientes segun especialidad * Brindar capacitaciones permanente   *En reunion trimestral de gestion se debe realizar una revision de los riesgos y de la efectividad de los controles  *realizacion de auditorias internas.</t>
  </si>
  <si>
    <t>*Solicitud de programa de descongestión ante el Gerente de la EAAAY</t>
  </si>
  <si>
    <t xml:space="preserve">*Reunion con los profesionales del derecho sustanciadores *Reparto de expedientes segun especialidad * Brindar capacitaciones permanente  </t>
  </si>
  <si>
    <t xml:space="preserve">realizar seguimiento para la verificacion del cumplimiento de los controles establecidos </t>
  </si>
  <si>
    <t xml:space="preserve">Garantizar la privacidad en la
práctica de las diligencias.
Las diligencias se realizan en
oficinas a las que no tiene
acceso el público
(personalmente o a través de
líneas telefónicas) y a puerta
cerrada (bajo llave y sin
visibilidad externa) para
proteger la identidad de los
sujetos procesales y de
quienes participan en el
trámite de un proceso
disciplinario. Elaborar comunicación
Sensibilización al interior de la EAAAY respecto
de la importancia de la
reserva legal en el trámite de
los procesos disciplinarios.
</t>
  </si>
  <si>
    <t>Control Disciplinario Interno</t>
  </si>
  <si>
    <t>*Desgaste administrativo y perdida de imagen y credibilidad institucional por inefciiencia de la accion disciplinaria 
*Falta de conocimiento d ela Ley 734 de 2002, ley 1474 de 2011, ley 1952 de 2019 y jurisprudencia  
* Falta de conocimiento del procedimiento verbal * falta de concrecion probatoria y claridad con relacion a los hechos investigados, no recaudo de pruebas a tiempo.
*Ausencia de un sitio seguro para guardar información.</t>
  </si>
  <si>
    <t xml:space="preserve">DETECTIVO </t>
  </si>
  <si>
    <t xml:space="preserve">Legal-1.Consitucion Politica Articulos 6 y 229 Ley 734 de 2002, Ley 1952 de 2019. Dept.1- Verificar que la accion disciplianria no se encuentre prescrita. 2. Verificar que la conducta sea alkguna de las previstas o que se haya presentado alguno de los eventos señalados en el articulo 175 C.D.U. 3. Para decidir sobre la procedencia de las pruebas solicitadas o aportadas , tener en cuenta que las mismas sean legales, pertinentes, conducentes y eficaces. 4. Verificar que los recursos sean presentados y sustentados en la oportunidad legal. </t>
  </si>
  <si>
    <t>jefe de control disciplinario interno.</t>
  </si>
  <si>
    <t>mensual</t>
  </si>
  <si>
    <t>Acta de reunion mensual de gestion</t>
  </si>
  <si>
    <t>Adelantar los trámites tendientes a establecer la responsabilidad disciplinaria de los servidores públicos con ocasión al presunto incumplimiento de deberes,  extralimitación u omisión de funciones por presunta violación de prohibiciones o del régimen de inhabilidades e incompatibilidades y conflicto de intereses</t>
  </si>
  <si>
    <t>perdida de informacion</t>
  </si>
  <si>
    <t>*Libro radicador de procesos.*Digitalización de expedientes (Ley 734 de 2002, Art. 96) en los siguientes casos:
a) Al auto inhibitorio.
b) Al  auto de Indagación Preliminar. *Aumento de los mecanismos de seguridad * Ubicacion del archivo y documentos en un lugar adecuado y seguro *registros de los expedientes que salen de la dependencia  * Inventario mensual de expedientes .
c) Al auto de Investigación disciplinaria.
d) Al auto de decisión de archivo, caducidad, prescripción.
e) Al auto de pliego de cargos.
f) Al auto de decisión de citación a audiencia.
g) Al auto de traslado a alegatos de conclusión.
h) Al Fallo de Primera Instancia.</t>
  </si>
  <si>
    <t>Se continua con las mismas acciones,  ademas se escanea los documentos que forman parte de cada proceso. Acta de reunion mensual de gestion.</t>
  </si>
  <si>
    <t xml:space="preserve">*Mesa de trabajo con funcionarios de oficina sobre procedimiento y norma. 
*Seguimiento a libro radicador.
*Capacitaciones en actualización de legislación y procedimiento. </t>
  </si>
  <si>
    <t>Mensual</t>
  </si>
  <si>
    <t>Solicitar personal de apoyo a la gestión disciplinaria - oficina de control interno disciplinario, ante la oficina de recursos humanos, Direccion Administrativa y Gerencia con el fin de solicitar el apoyo en la contratacion de un profesional y asignando un judicante de derecho y respecto al secreatiuro y/po auxliar administrativo que se avinculaod por termino fijo.</t>
  </si>
  <si>
    <t xml:space="preserve">Legal 1. Leyes 190/95, 1474/11; 836/03, 734/2002, 1952/29019, ley 1564/12, ley 1755/15, Dcto 262/00 Art.75 numeral 9  Depet hacer estudio de carga laboral de cada dependencia. 2. Control , prioridad y evaluacion de los expdientes con base en la fecha de los hechos. 3- seguimiento y control a las comisiones otorgadas a otras dependencias 4- Control de la practica de pruebas por parte de un grupo de funcionarios 5. Reunion trimenstral con funcionarios de la dependencia, confrontacion de inventarios fisicos y SIM. </t>
  </si>
  <si>
    <t>Acta de reunion mensual de gestion.</t>
  </si>
  <si>
    <t>*Alto volumen de expedientes *duplicidad de quejas o informes * Personal insuficiente para atender todos los requerimientos  * Alta rotacion de personal * Falta de capacitacion o conocimientos de la materia * desconocimiento de la normatividad, resoluciones  circulares , directrices al interior de la EAAAY relacionadas con la queja *Excesiva carga laboral.</t>
  </si>
  <si>
    <t>Legal- 1.Ley 734 de 2002, Ley 1952 de 2019, en relacion al cumplimiento de los terminos establecidos para procesos ordinarios, verbal o especial ley 1474 del 2011, ley 1755/15 derecho de peticion articulos 6,29,209 y 277 Constitucion Politica, articulos 2 a 7, 28 a 30, 150 y 152 de la ley 734 de 2002  2. Depte Revision periodica de los expedientes para dar cumplimiento a los terminos establecidos por la Ley 734 de 2002, de acuerdo a la etapa procesal de un procesos ordinario, verbal, especial y ordinario  2. Control, prioridad y evaluacion de los expedientes con venciomiento de terminos  3. reunion con funcionarios de la dependencia para requerirlos por cierres de investigacion, pasar de indagacion a investigacion disciplinaria y adpta deciisones de fondo 4. capacitar a los fiuncionarios periodicamente.</t>
  </si>
  <si>
    <t>En reunion mensual de gestion se debe realizar una revision de los riesgos y de la efectividad de los controles - Realizacion de auditorias internas.</t>
  </si>
  <si>
    <t>Legal -Dcto 262/ 2000, Directivo 010/2010. Directivo 015/ 2007. Ley 190/1995, Ley 1474 de 2011, Ley 1755/15. Artículos 91, 100 y siguientes, 154 de la Ley 734 de 2002, Ley 1474 de 2011, Ley 1755 de 2015 -Dept - 1. Verificar que la información es cargada correctamente en el SIM .2- Seguimiento a la
correspondencia enviada para verificar su entrega oportuna o devolución. 3.-
Seguimiento y control a las comisiones otorgadas a otras dependencias. 4.- Grupo
de pruebas apoya con el seguimiento a los requerimientos realizados a las
diferentes entidades. 5. Capacitaciones en gestión secretarial, gestión de archivo,
ley de archivo, 6.Delimitación de tareas específicas.
7.Entrega oportuna en las cantidades requeridas en los suministros de papelería y
de oficina, control de comisiones.
8.Seguimiento por parte de la Coordinación de la Secretaría a cada de las tareas
asignadas a los funcionarios de esa área.
9.Entrega oportuna de los expedientes una vez sean revisados o consultados por
los sujetos procesales.
10..Realizar el reparto de asuntos recibidos por la secretaria de la delegada cada
dos semanas.</t>
  </si>
  <si>
    <t>Acta de reunión trimestral de gestión.</t>
  </si>
  <si>
    <t>llega -1. Constitución Política, artículo 29 y 229 2. Ley 734 de Ley 734 2002, artículos 91, 92 núm. 6°, 100 a 109, 110 a 120, 139, 155, 165, 181, 186, 201y 203 a 208. 3. Ley 1952 de 2019. Código de Procedimiento Penal, artículos 45 y 189. 4. Código de Procedimiento Civil, artículos 321 y 331. 5. Decreto 262 de 2000, artículos Dept  2  1. Realizar el trámite de notificaciones directamente en la Dependencia.
2. Realizar seguimiento y control a los expedientes que se encuentran en trámite
de notificación.
3. Concientizar a los operadores disciplinarios sobre la importancia de mantener
las direcciones actualizadas de los sujetos procesales.
4. Diligenciar un formato Excel que permita contabilizar los términos de
notificación</t>
  </si>
  <si>
    <t>Gestionar la revision de decisiones de fondo (Archivos y fallos ) pro un profesional diferente a quien tramito el proceso.</t>
  </si>
  <si>
    <t xml:space="preserve">Permanente </t>
  </si>
  <si>
    <t>Hacer las prevenciones de ley</t>
  </si>
  <si>
    <t>cada vez que sea necesario</t>
  </si>
  <si>
    <t>Archivo de la oficina</t>
  </si>
  <si>
    <t>GESTIÓN CONTRACTUAL</t>
  </si>
  <si>
    <t xml:space="preserve"> INFORMES PRESENTADOS</t>
  </si>
  <si>
    <t>INFORMES PRESENTADOS</t>
  </si>
  <si>
    <t>Realizar la verificación y comparación de la información reportada por cada proceso y los consolidados entregados</t>
  </si>
  <si>
    <t>Registro de asistencia, Socialización de la Resolución 1273 de 2021 - Manual de Contratación y nuevos formatos de la Gestión Contractual de fecha 27 de agosto de 2021.</t>
  </si>
  <si>
    <t>Capacitación Artículo 38 y paragrafo  de la Resolución 1273 de 2021 Por la cual se adopta el Manual de Contratación de la Empresa de Acueducto, Alcantarillado y Aseo de Yopal E.I.C.E. E.S.P.</t>
  </si>
  <si>
    <t xml:space="preserve">Capacitación tema: Resolución 1273 de 2021 Por la cual se adopta el Manual de Contratación de la Empresa de Acueducto, Alcantarillado y Aseo de Yopal E.I.C.E. E.S.P; y funciones y deberes de los supervisores- </t>
  </si>
  <si>
    <t>Divulgación de esta actividad  a las personas que hacen parte o laboran al interior de la oficina juridica .</t>
  </si>
  <si>
    <t>DIARIO</t>
  </si>
  <si>
    <t>Libro de entrega y devoluciones, libro de ingreso de documentación, y antes de enviar a archivo se digitaliza la documentación</t>
  </si>
  <si>
    <t>Autos</t>
  </si>
  <si>
    <t>ALMACEN</t>
  </si>
  <si>
    <t xml:space="preserve">Falta de seguimiento de los jefes a los bienes que se encuentran asignados a su cargo y de sus subalternos. </t>
  </si>
  <si>
    <t>Perdida de activos que se encuentran en diferentes sitios fuera de la empresa.</t>
  </si>
  <si>
    <t>Seguimiento al procedimiento del inventario por dependencias</t>
  </si>
  <si>
    <t>socializar los procedimientos con todo el personal, aplicar las sanciones pertinentes.</t>
  </si>
  <si>
    <t>Profesional de Almacen</t>
  </si>
  <si>
    <t>Por lo menos una vez al año</t>
  </si>
  <si>
    <t>TOMA FISICA DE INVENTARIOS</t>
  </si>
  <si>
    <t>Establecer mecanismos que garanticen que los elementos que se dan de baja hayan cumplido su vida util o se encuentren dañados, obsoletos o fuera de uso.</t>
  </si>
  <si>
    <t>Errores en las bajas de equipos por desconocimiento del procedimiento o tráfico de influencias</t>
  </si>
  <si>
    <t>Fraude durante la preparación de la baja o entrega del bien, equipos o materiales</t>
  </si>
  <si>
    <t>Revisión semestral de los bienes a dar de baja por el comité</t>
  </si>
  <si>
    <t>Revisión semestral de los bienes a dar de baja por el comité y levantar la respectiva acta</t>
  </si>
  <si>
    <t>Profesional de almacen</t>
  </si>
  <si>
    <t>ACTA COMITÉ DE BAJAS</t>
  </si>
  <si>
    <t>Garantizar y mantener las existencias necesarias de elementos y materiales, verificando las especificaciones requeridas por las diferentes dependencias de la E.A.A.Y en términos de calidad, cantidad y características técnicas.</t>
  </si>
  <si>
    <t>Falta de supervisión y seguimiento en la adquisición de insumos, suministros y bienes muebles</t>
  </si>
  <si>
    <t>Recibir productos con características o cantidades distintas a las solicitadas, alteración de documentos soporte</t>
  </si>
  <si>
    <t>Recibir los elemento, materiales e insumos realizando actas de recibo con especificaciones del contrato y acta de inspección y verificación de los productos adquiridos</t>
  </si>
  <si>
    <t>Seguimientos a los productos recibidos frente a las especificaciones de los contratos</t>
  </si>
  <si>
    <t>profesional de Almacen
Supervisores / interventores</t>
  </si>
  <si>
    <t>FORMATO INGRESO MODULO ALMACEN</t>
  </si>
  <si>
    <t>OFICINA DE ARCHIVO Y PROCESOS</t>
  </si>
  <si>
    <t>Establecer las directrices de la gestión documental y la función archivística en cuanto a la administración, conservación y destinación final de los documentos producidos y recibidos por la Empresa de Acueducto, Alcantarillado y Aseo de Yopal EICE - ESP durante los tiempos de retención que define la norma para su existencia. Además; registrar, salvaguardar y facilitar con oportunidad el acceso a los diferentes documentos producto de la gestión institucional y brindar asistencia técnica según lo dispuesto en la ley general de archivo.</t>
  </si>
  <si>
    <t xml:space="preserve">* Intereses Particulares.    
* Manipulación, fraudulenta de la información y/o documentos oficiales por parte de los funcionarios.    
* Incumplimiento de los lineamientos de producción,  almacenamiento y control de los documentos que conforman los archivos físicos de la Entidad. (Gestión y Central). 
* Desconocimiento de normatividad archivística y procesos internos de la Empresa.
</t>
  </si>
  <si>
    <t xml:space="preserve">Fuga de la información y trazabilidad de documentos históricos de la Empresa al no ser registrados en la Oficina de Archivo. </t>
  </si>
  <si>
    <t>Cumplimiento de lo establecido en el procedimiento de Ventanilla Única</t>
  </si>
  <si>
    <t>Consciencia y cultura de la importancia de conservar la memoria histórica de la Entidad</t>
  </si>
  <si>
    <t>Profesional de la oficina de archivo y procesos o quien haga sus veces</t>
  </si>
  <si>
    <t xml:space="preserve">Semestral </t>
  </si>
  <si>
    <t>Hurto o uso inadecuado de documentos (Alteración de la integridad de expedientes y radicados)</t>
  </si>
  <si>
    <t>Modificación del procedimiento de transferencias documentales y diseño de formato de control para la radicación de documentos contractuales en la oficina de archivo y procesos.</t>
  </si>
  <si>
    <t>* Aplicar controles para el recibo y envío de respuestas a entes solicitantes
* Aplicar los procedimientos de control de documentos y registros establecidos en el sistema mesi de la empresa
* Realizar copias de seguridad
* Consolidación de los radicados de cada serie documental y el diligenciamientos de los formatos de entregas en ventanilla unica y documentos contractuales.</t>
  </si>
  <si>
    <t>Alteración en los documentos</t>
  </si>
  <si>
    <t>Selección objetiva de la integralidad individual de funcionarios y de confiabilidad. Controles adecuados para acceder a la información, asi como aprobación seleccionada de los permisos</t>
  </si>
  <si>
    <t xml:space="preserve">Falta de control en el archivo de información en difernetes áreas (diferentes al archivo de gestión), ya que no todos los documentos se encuentran en el sistema de gestión documental ni el archivo central </t>
  </si>
  <si>
    <t>No reporte oportuno de información a los entes de control u otros interesados</t>
  </si>
  <si>
    <t>Centralizar la información en el archivo central</t>
  </si>
  <si>
    <t>Motivar el traslado de documentos y archivos desde las diferntes áreas al archivo cnetral</t>
  </si>
  <si>
    <t>SISTEMAS</t>
  </si>
  <si>
    <t>Mantener y asegurar los Datos y el funcionamiento óptimo de la infraestructura de hardware  y software que conforman la plataforma tecnológica, así como la planificación, operación y actualización de los sistemas de información e infraestructura informática necesarios para soportar los procesos administrativos de la Empresa de Acueducto, Alcantarillado y Aseo de Yopal EICE – ESP.</t>
  </si>
  <si>
    <t>A) Complicidad de funcionarios o contratistas para cometer actividades de fraude o corrupción, amenazas u ofrecimiento de terceros. 
B)Falla de Politicas para el manejo de información. 
C). Falla en el sistema de seguridad de la informacion</t>
  </si>
  <si>
    <t>Hurto o uso indebido de información crítica y sensible de los procesos, recibiendo a cambio pagos o beneficios de terceros.</t>
  </si>
  <si>
    <t>A) Perdida de Información            B) Acciones de tipo legal o Disciplinario.</t>
  </si>
  <si>
    <t xml:space="preserve">* Aplicar el procedimiento de control mediante politicas de seguridad y copias de seguridad sobre la Información o Datos.          *Establecer, Implementar un procedimiento de control o politica de seguridad que minimice la posibilidad de perdida de la información de la Entidad. </t>
  </si>
  <si>
    <t xml:space="preserve">Restriciones en el uso de los aplicativos y de la informacion, dependiendo del perfil, aplicación de politicas tanto en el FIREWALL como en el ANTIVIRUS y copias de Seguridad en el NAS </t>
  </si>
  <si>
    <t>OFICINA DE SISTEMAS</t>
  </si>
  <si>
    <t>SEMESTRAL</t>
  </si>
  <si>
    <t>Información alterada enviada a los usuarios</t>
  </si>
  <si>
    <t>publicar información alterada en la página web</t>
  </si>
  <si>
    <t>* manipulación de la información dirigida a los usuarios
* información errónea, alterada o desactualizada</t>
  </si>
  <si>
    <t>*Información Publicada por las diferentes áreas de la Empresa en la página WEB                      *Generar registro para la publicación de Documentos</t>
  </si>
  <si>
    <t>Revisión periódica de la información publicada en la página web</t>
  </si>
  <si>
    <t>OFICINA DE SISTEMAS
RESPONSABLE DE LA INFORMACIÓN</t>
  </si>
  <si>
    <t>Formato En Excel  “Información Cargue página Web www.eaaay.gov.co” y plan de acción Anual.</t>
  </si>
  <si>
    <t>Perdida y/o alteración de la Información</t>
  </si>
  <si>
    <t xml:space="preserve">
Falta de seguimiento y control
en el guarde de la información
por parte de los lideres de las
áreas
</t>
  </si>
  <si>
    <t xml:space="preserve">*Atrasos en los procesos.
</t>
  </si>
  <si>
    <t>BAJO</t>
  </si>
  <si>
    <t xml:space="preserve">
* Realizar Copias de Seguridad de acuerdo al  procedimiento.</t>
  </si>
  <si>
    <t xml:space="preserve">1. Mantener actualizada la información y realizar copias  de seguridad periodicamente an cada una de las areas.
2. Potenciar  la capacidad  de almacenamiento y controlar  la seguridad de lo servidores que
soporta los aplicativos de la EAAAY. </t>
  </si>
  <si>
    <t>CONTABILIDAD</t>
  </si>
  <si>
    <t>Reconocer y revelar la información contable y financiera de la Empresa de Acueducto, Alcantarillado y Aseo de Yopal E.I.C.E –E.S.P, de acuerdo con características  de  confiabilidad, relevancia y comprensibilidad, teniendo en cuenta los principios de contabilidad pública, las normas técnicas de la información contable y demás normas, procedimientos y políticas que rigen en materia contable y tributaria, con el fin de contribuir a la toma de decisiones.</t>
  </si>
  <si>
    <t>Generar ordenes de pago sin el lleno de requisitos buscando beneficiar a terceros</t>
  </si>
  <si>
    <t>Archivos contables con vacios en la información</t>
  </si>
  <si>
    <t>Soportes inadecuados que generan inconsistencia en los registros contables y por ende inexactitud en los estados financieros.</t>
  </si>
  <si>
    <t>cumplimiento de los procedimientos establecidos en el sistema meci</t>
  </si>
  <si>
    <t>auditar y revisar diariamente todos los soportes y documentos que hacen parte de los comprobantes contables, los cuales son la fuente de información confiable que soportan los estados financieros</t>
  </si>
  <si>
    <t>Profesional de Contabilidad</t>
  </si>
  <si>
    <t>DIARIO Y CONTINUO</t>
  </si>
  <si>
    <t>* Desviación de recursos manejados por el responsable de caja menor
* Uso inadecuado de los dineros de la caja menor</t>
  </si>
  <si>
    <t>Pérdida de los recursos de caja menor</t>
  </si>
  <si>
    <t>* Detrimentro patrimonial
* Investigaciones internas
* Hallazgos por entes de control</t>
  </si>
  <si>
    <t xml:space="preserve">* Seguimiento continuo
* Arqueo sorpresa a caja menor </t>
  </si>
  <si>
    <t>realizar arqueos  sorpresa por parte de la oficina de control interno</t>
  </si>
  <si>
    <t>profesionla control interno y tecnologa d econtabilidad</t>
  </si>
  <si>
    <t>TRES ARQUEOS AL AÑO</t>
  </si>
  <si>
    <t>PRESUPUESTO</t>
  </si>
  <si>
    <t>EVITAR</t>
  </si>
  <si>
    <t>Seguimiento a los procesos y procedimientos de las ejecuciones de gastos  e ingresos.</t>
  </si>
  <si>
    <t>Oficina de Presupuesto</t>
  </si>
  <si>
    <t>Planear, programar, ejecutar, y hacer el seguimiento de los recursos de acuerdo de las disponibilidades de ingreso y las prioridades del gasto buscando el equilibrio entre estos, propendiendo por la sostenibilidad de las finanzas de la EAAAY y el cumplimiento de las metas fijadas en el Plan de Gestión y Resultados en observancia de las disposiciones legales.</t>
  </si>
  <si>
    <t>Intereses personales para favorecer a un tercero y para la viabilidad y tramite de los certificados de disponibilidad y registros presupuestales.</t>
  </si>
  <si>
    <t>Demora en el trámite de la expedición de los certificados de disponibilidad presupuestal y registros presupuestales que favorezca o perjudique un tercero.</t>
  </si>
  <si>
    <t>Retraso en los procesos contractuales y demas procesos de la empresa e inconformismo por parte de los usuarios.</t>
  </si>
  <si>
    <t>Trafico de influencias de terceros para el acceso a información confidencial de la Empresa.</t>
  </si>
  <si>
    <t>Entregar información presupuestal no autorizada de la Empresa, a terceros, a cambio de la aceptación de dádivas o el favorecimiento de un tercero.</t>
  </si>
  <si>
    <t>Mala imagen institucional de la empresa y perdida de la confiabilida de la informacion de al empresa.</t>
  </si>
  <si>
    <t>Desconocimiento de los procesos internos de la oficina de presupuesto.</t>
  </si>
  <si>
    <t>Expedición de Certificados de Disponibilidad presupuestal o Registros Presupuestal sin los documentos soportes requeridos de acuerdo a los procedimientos internos.</t>
  </si>
  <si>
    <t>Hallazgos administrativos en las auditorias realizadas por parte de control interno y por parte de los entes de control.</t>
  </si>
  <si>
    <t>Falta de control en la recepción de documentos.</t>
  </si>
  <si>
    <t>Realizar movimientos presupuestales sin el cumplimiento de los requisitos legales o previo a la expedición de acto administrativo.</t>
  </si>
  <si>
    <t>Incumplimiento de la normatividad y hallazgos por en las auditorias por parte de control interno y los entes de control.</t>
  </si>
  <si>
    <t>Trimestral</t>
  </si>
  <si>
    <t>Actas de reunión para la revisión de los tiempos en la expedición de certificados de disponibilidad y registros presupuestales</t>
  </si>
  <si>
    <t>Acta de reunión y registros de el cumplimiento a los procedimientos establecidos</t>
  </si>
  <si>
    <t>Actas de reunicón una vez revisados aleatoriamente los documentos soportes para la expedición de los certificados de disponbilidad y registros presupuestales.</t>
  </si>
  <si>
    <t>Actas de reunicón una vez revisados aleatoriamente los documentos soportes para la expedición de actos administrativos.</t>
  </si>
  <si>
    <t>TESORERIA</t>
  </si>
  <si>
    <t>Establecer actividades propias de la gestión administrativa y financiera de los recursos en caja y bancos de la Tesorería, tanto los recaudos de servicios públicos domiciliarios, como los pagos de compromisos adquiridos a corto, mediano y largo plazo. Además dando cumplimiento a las políticas administrativas al igual que con el programa de calidad de la Empresa.</t>
  </si>
  <si>
    <t>No tener caja fuerte para salvaguarda de titulos valores con combinaciones actualizadas que generen confiabilidad</t>
  </si>
  <si>
    <t>Hurto, perdida o sustracción de dineros y títulos valores</t>
  </si>
  <si>
    <t>Detrimento patrimonial</t>
  </si>
  <si>
    <t>Cheques pagados y consignados unicamente al portador, cambio de clave y mantener la caja cerrada. No se maneja efectivo.</t>
  </si>
  <si>
    <t>claves de acceso inseguras, claves de acceso compartidas, continuidad prolongada  de las claves de acceso</t>
  </si>
  <si>
    <t>Acceso indebido o no autorizado a los sistemas de información por hackeo o filtración o mal uso de las bases de datos, sistema de información financiero o portales empresariales bancarios</t>
  </si>
  <si>
    <t xml:space="preserve">Consecuencias como la pérdida o alteración de información, detrimento patrimonial, uso inadecuado de la información,  Faltantes en cuentas, violación a la privacidad de la información y pérdida de credibilidad de los sistemas. Desviación de pagos a terceros por medios electrónicos (Bancos, Tarjetas de Crédito) a causa del acceso ilegal o uso indebido de las claves teniendo consecuencias como la perdida de recursos, </t>
  </si>
  <si>
    <t>Control permanente y cambio de claves. Uso de tocken empresariales con codigos aleatorios irrepetibles. Unica Ip publica del computador para manejos bancarios.</t>
  </si>
  <si>
    <t>Abuso de poder  en el manejo  de  dinero  y cuentas bancarias</t>
  </si>
  <si>
    <t>Inclusión de pagos no autorizados</t>
  </si>
  <si>
    <t>Desviación a terceros de recursos pagados
por la Empresa causados por la actuación de mala fe del funcionario generando consecuencias como:  faltantes en cuentas, sobregiro de las cuentas,  detrimento patrimonial.</t>
  </si>
  <si>
    <t>Verificacion de los soportes autorizados por la gerencia, direccion administrativa y contabilidad.</t>
  </si>
  <si>
    <t>Desviacion de recursos a terceros.</t>
  </si>
  <si>
    <t>El alto volumen de recepción de embargos y la identificaion de los demandados pueden oviar el pago de la obligacion en especial si es una union temporal o consorcio ya que los integrantes puedes ser demasiados.</t>
  </si>
  <si>
    <t>Que no se cumpla con los embargos a realizar</t>
  </si>
  <si>
    <t>Giro  totales al demandado sin cumplir con la obligacion judicial</t>
  </si>
  <si>
    <t>Base de datos actualizada en el sistema de informacion.</t>
  </si>
  <si>
    <t>Algun funcionario o contratista puede manipular la información para algun fin legal o financiero.</t>
  </si>
  <si>
    <t>Que cambien los documentos soportes posterior al pago de la cuenta</t>
  </si>
  <si>
    <t>Beneficios personales a favor de terceros</t>
  </si>
  <si>
    <t>Digitalizacion inmediata de los documentos soportes.</t>
  </si>
  <si>
    <t xml:space="preserve">Omision de sellos  a cheques y  reclamo de los mismos por terceros no comprometidos en la obligacion </t>
  </si>
  <si>
    <t>Endoso y cobro indebido de cheques</t>
  </si>
  <si>
    <t>Beneficiar a Terceros que no tienen nada que ver con el pago de la obligación.</t>
  </si>
  <si>
    <t>Mantener sello preimpreso  "paguese a primer beneficiario"</t>
  </si>
  <si>
    <t xml:space="preserve">Abusar del poder en cuanto  a la confiabilidad en el manejo de  trasferencias electronicas </t>
  </si>
  <si>
    <t>Doble pago a beneficiarios a través de giros electrónicos</t>
  </si>
  <si>
    <t xml:space="preserve">Beneficiar a terceros </t>
  </si>
  <si>
    <t xml:space="preserve">Verificacion inmediata del giro por portal empresarial bancario </t>
  </si>
  <si>
    <t>Capacitar a los funcionarios para que tenga claridad de las conductas  disciplinarias y penales que les pueden  acarrear  al cometer  una falta en la ejecución de estos procesos.</t>
  </si>
  <si>
    <t>Falta de conocimiento de  de las conductas disciplinarias y penales.</t>
  </si>
  <si>
    <t>Funcionarios que reciban dadivas a cambio de ejecutar estos procesos sin coordinación del Jefe Inmediato.</t>
  </si>
  <si>
    <t>Detrimento Patromonial</t>
  </si>
  <si>
    <t xml:space="preserve">Revisar  de forma exhaustiva las actividades  de los  funcionarios, donde  se comprometa una  conducta  punible  y disciplinaria,  y tener  el acervo probatorio  para  abrir una investigación  </t>
  </si>
  <si>
    <t>Jefe Unidad de Cartera</t>
  </si>
  <si>
    <t>TRIMESTRAL</t>
  </si>
  <si>
    <r>
      <rPr>
        <b/>
        <sz val="10"/>
        <rFont val="Verdana"/>
        <family val="2"/>
      </rPr>
      <t>1)</t>
    </r>
    <r>
      <rPr>
        <sz val="10"/>
        <rFont val="Verdana"/>
        <family val="2"/>
      </rPr>
      <t xml:space="preserve"> Informe de revisión y seguimiento al proceso de fraudes e ilegales. </t>
    </r>
    <r>
      <rPr>
        <b/>
        <sz val="10"/>
        <rFont val="Verdana"/>
        <family val="2"/>
      </rPr>
      <t>2)</t>
    </r>
    <r>
      <rPr>
        <sz val="10"/>
        <rFont val="Verdana"/>
        <family val="2"/>
      </rPr>
      <t xml:space="preserve"> Acta de revisión y control de la herramienta de trabajo asignada a cada funcionario.</t>
    </r>
  </si>
  <si>
    <t>Detrimento del patromonio publico, posibles sansiones disciplinarias a los lideres y jefes de proceso</t>
  </si>
  <si>
    <t>*Afectación a la calidad del servicio prestado
* Procesos de investigación 
* detrimento patrimonial</t>
  </si>
  <si>
    <t xml:space="preserve">* Pérdida total o parcial de la memoria institucional de la entidad.
* Pérdida de la información primaria, secundaria y documental que soportan el desarrollo de los procesos institucionales de la Empresa.
* Interrupción de la cadena de custodia de los expedientes que constituyen los procesos documentados Institucionales. 
* Extracción irregular e incompleta de la información.
* Adulteración de información.                                                                                                                                             
* Demandas, procesos legales, sanciones, condenas.
</t>
  </si>
  <si>
    <t>*Hallazgos de entes de control
* Utilización de información por terceros sin autorización
* Faltas a la confidencialidad
* Alteración o pérdida de documentos</t>
  </si>
  <si>
    <t xml:space="preserve">OFICINA DE CARTERA </t>
  </si>
  <si>
    <t>FACTURACION</t>
  </si>
  <si>
    <t>Garantizar que los cobros hechos a los usuarios por  facturado corriente y los cobros mediante las diferentes críticas realizadas, se hagan de acuerdo a las tarifas, normatividad vigente aplicada y procedimientos establecidos.</t>
  </si>
  <si>
    <t xml:space="preserve">MANIPULACION DEL SISTEMA DEL SISTEMA DE INFORMACION COMERCIAL </t>
  </si>
  <si>
    <t xml:space="preserve">Vulerabilidad del Sistema de informacion comercial   ya que es facilmente manipulable por los usuarios del sistema ya que no cuenta  con un sistema de permisos y bitacora de seguimiento. ( a la fecha </t>
  </si>
  <si>
    <t xml:space="preserve">PREVENTIVO </t>
  </si>
  <si>
    <t xml:space="preserve">REALIZAR LA REVISION DE LA POSTFACTURACIÓN ANTES Y DESPUES DE LA FACTURACION, SEGUIR ATENTAMENTAMENTE LA LISTA DE CHEQUEO </t>
  </si>
  <si>
    <t>TECNOLOGA DE FACTURACION</t>
  </si>
  <si>
    <t xml:space="preserve">MENSUAL </t>
  </si>
  <si>
    <t>LISTA DE CHEQUEO E INFORME MENSUAL DE LAS NOVEDADES PRESENTADA EN CADA CICLO DE FACTURACION.</t>
  </si>
  <si>
    <t>Garantizar la atención amable y oportuna de las peticiones, quejas, y recursos que presenten los usuarios y la comunidad, procurando solucionar en el menor tiempo posible y de manera eficiente y eficaz.</t>
  </si>
  <si>
    <t>Seguimiento y análisis a los informes presentados por los inspectores.
Llamadas telefonicas a una muestra aleatoria de usuarios, para determinar el nivel de satisfaccion y verificar si se le cobro algun valor.</t>
  </si>
  <si>
    <t>REGISTRO DE ASISTENCIA A LAS REUNIONES</t>
  </si>
  <si>
    <t>Semestral</t>
  </si>
  <si>
    <t xml:space="preserve">FALTA DE COMPROMISO Y  LEALTAD CON LA EMPRESA  . *FALTA DE REINDUCCIÓN SOBRE LAS FALLAS DISCIPLINARIAS COMO CONSECUENCIA DE SUS INDEBIDOS PROCESOS </t>
  </si>
  <si>
    <t>Manipulacion de los informes en terreno, cobro de las visitas tecnicas</t>
  </si>
  <si>
    <t>RELIQUIDACIONES QUE REDUNDAN EN REDUCCIÓN DE LOS INGRESOS (DETRIMENTO PATRIMONIAL)</t>
  </si>
  <si>
    <t>REALIZAR REUNIONES CON LOS INSPECTORES PARA SOCIALIZAR LOS RESULTADOS DE LOS SEGUIMIENTOS DE LAS VISITAS TÉCNICAS</t>
  </si>
  <si>
    <t xml:space="preserve">PROFESIONAL PQR </t>
  </si>
  <si>
    <t>ALCANTARILLADO</t>
  </si>
  <si>
    <t xml:space="preserve">Realizar las actividades operativas que permitan la prestación oportuna y permanente del servicio de alcantarillado garantizando la correcta operación de los equipos, uso adecuado de los elementos e infraestructura necesarios de acuerdo a la normatividad vigente
</t>
  </si>
  <si>
    <t xml:space="preserve">*Ofrecimiento de dinero u otros beneficios.
*No seguimiento del còdigo de Ètica por parte de los funcionarios
* Desconocimiento por parte del usuario del tiempo y/o estado de avance de la actividad.
*Intereses propios y particulares.
</t>
  </si>
  <si>
    <t xml:space="preserve">Programar y/o ejecutar actividades de la operación y el mantenimiento de los servicios por recomendaciones, dinero y otros beneficios </t>
  </si>
  <si>
    <t>*Afecta el cumplimiento de las metas de la unidad de alcantarillado y  la prestación de los servicios a los usuarios.
*Genera pérdida de confianza, información  y recursos económicos en la entidad.
* Genera intervención de los órganos de control.
*Afecta la prestación de los servicios.
*Da lugar a procesos sancionatorios, fiscales y disciplinarios.
*Afecta la reputación de la empresa</t>
  </si>
  <si>
    <t>Seguimiento a las actividades de operación y mantenimiento programadas, revisión de diligenciamiento formatos   y procedimientos establecidos</t>
  </si>
  <si>
    <t xml:space="preserve">*Realizar Ordenes de Trabajo de las actividades a desarrollar  y funcionarios que las van a realizar              *Visitas de inspección a las activides realizadas por la cuadrilla de alcantarillado                *Tiempos establecidos de respuesta                           *Evidencias de los trabajos realizados (Fotografìas y formatos O&amp;M)                                                                                                                                                                 *Realizar inventario de los equiops y materiales de la Unidad de Alcantarillado </t>
  </si>
  <si>
    <t>Profesional Unidad Alcantarillado-PTAR</t>
  </si>
  <si>
    <t xml:space="preserve">Trimestral </t>
  </si>
  <si>
    <t>En el formato No 51,05,02,02 denominado ORDEN DE TRABAJO UNIDAD DE ALCANTARILLADO se registran las actividades que se deben realizar en el día en las diferentes estructuras que componen el sistema de alcantarillado sanitario de Yopal (EBARs, Red de alcantarillado sanitario, Inspecciones de disponibilidades del servicio, Equipo de Succión Presión). Adicionalmente se registra el inventario de elementos de proteccion personal, equipos y herramienta menor disponibles para la realización de las actividades. Al finalizar el dia se cierra el formato verificandose el trabajo realizado y los inconvenientes presentados (Incidentes y/o Accidentes, perdida de herramienta o equipos) y se registran en las observacioens. La Ruta en medio magnético del formato en cuestión es la siguiente: RED-PRODUCCION DOCUMENTAL EAAAY-UNIDAD DE ALCANTARILLADO-UNIDAD DE ALCANTARILLADO-FORMATOS-ORDENES DE TRABAJOCUADRILLA.</t>
  </si>
  <si>
    <t>* Ausencia de principios y valores.                                    *Intereses propios y particulares.                                           *Deficiencias en el inventario de los equipos.                                                          * Falta de pertenencia del funcionario hacia la empresa.                                  *Ofrecimiento de dinero.             *Incumplimiento en los protocolos de los procedimientos.</t>
  </si>
  <si>
    <t>Sustracción y/o uso  de elementos propiedad de la empresa para fines personales y/o particulares en detrimento del patrimonio de la empresa</t>
  </si>
  <si>
    <t>*Afecta la operación del Sistema de alcantarillado sanitario.                      *Da lugar a la intervención de entes de control.                           *Afecta al cumplimiento de metas de la Unidad.                    * Perjudica la imagen de la empresa.                                     * Genera que se den procesos sancionatorios, fiscales y disciplinarios.                                   
*Afecta la prestación de los servicios.</t>
  </si>
  <si>
    <t>Seguimiento a las actividades de operación y mantenimiento programadas, revisión de formatos   y procedimientos establecidos</t>
  </si>
  <si>
    <t>ACUEDUCTO</t>
  </si>
  <si>
    <t>Mantener la continuidad y cobertura de los servicios de Acueducto con presiones optimas en la red.</t>
  </si>
  <si>
    <t>* Falta de sentido de pertenencia por la empresa y motivacion de parte de los jefes directos.
* Incumplimiento del codigo de etica laboral.
* Falta de control y visitas de seguimiento de seguimiento a las labores cotidianas de la unidad.</t>
  </si>
  <si>
    <t>Emplear el horario laboral para realizar actividades ajenas al cargo.</t>
  </si>
  <si>
    <t>* Retraso en las labores propias de distribucion del servicio
* Afectacion de la buena imagen de la institución
* Afecta el cumplimiento de la prestacion de los servicios de acueducto en la ciudad</t>
  </si>
  <si>
    <t>Procedimiento y formato de ordenes de trabajo</t>
  </si>
  <si>
    <t>*Realizar Órdenes de Trabajo de las actividades a desarrollar  
*Visitas de inspección a las activides realizadas 
*Evidencias (Fotografìas y formatos O&amp;M)
 MONITOREO Y VIGILANCIA</t>
  </si>
  <si>
    <t xml:space="preserve">Profesional de la Unidad de Acueducto </t>
  </si>
  <si>
    <t xml:space="preserve">* Falta de compromiso con los equipos y herramientas de la empresa, al igual que la labor que se realiza.
* Control ineficiente de materiales y equipos
* Ausencia de reuniones de control y visitas a los frentes de trabajo </t>
  </si>
  <si>
    <t>Apropiacion y uso  de elementos y equipos de propiedad de la empresa</t>
  </si>
  <si>
    <t>* Representa pérdidas economicas a la empresa con la adquisicion de nuevos equipos y herramientas
* Ocasiona acciones sancionatorias
* Afecta la prestacion de los servicios laborales de los demas compañeros de trabajo</t>
  </si>
  <si>
    <t>Procedimiento y formato</t>
  </si>
  <si>
    <t>*Realizar inventario de equipos, materiales y herramientas de la unidad de acueducto 
*Evidencias (Inventario de la unidad de Acueducto)</t>
  </si>
  <si>
    <t>* Falta de monitoreo del servicio en los domicilios y sectores abastecidos.
* Falta de compromiso y aprecio por la empresa.</t>
  </si>
  <si>
    <t xml:space="preserve">Alteracion de la programacion y sectorización del servicio </t>
  </si>
  <si>
    <t>* Produce inconformismo en la comunidad a donde no llega el servicio de acueducto
* Ocurre desorden en el proceso de sectorizacion, apertura y cierre de sectores hidráulico</t>
  </si>
  <si>
    <t>*Revisión del formato de presiones entregado por los fontaneros 
* Evidencias (Grafica de presiones)                             MONITOREO Y VIGILANCIA</t>
  </si>
  <si>
    <t>*Falta de inspecciones periódicias a la línea de conducción                                  *Falta de mantenimiento a la línea de conducción                                              *Eventos naturales                                                           *Hurto de elementos de la infraestructura</t>
  </si>
  <si>
    <t>Afectación de la infraestructura de las líneas de conducción del servicio de acueducto de Yopal</t>
  </si>
  <si>
    <t>* Produce inconformismo en la comunidad a donde no llega el servicio de acueducto
* Ocurre desorden en el proceso de sectorizacion, apertura y cierre de sectores hidraulico</t>
  </si>
  <si>
    <t>*Realizar Órdenes de Trabajo de las actividades a desarrollar  
*Visitas de inspección a las activides realizadas 
*Evidencias (Fotografìas y formatos O&amp;M)                      MONITOREO Y VIGILANCIA</t>
  </si>
  <si>
    <t>Responder por la administracion y el desarrollo del recurso humano de la empresa mediante la realizacion de programas de reclutamiento, selección,vinculacion, inducciòn,evaluacion del desempeño,promocion,capacitaicon,bienestar social,seguridad y salud ocupacional y administracion salalrial.</t>
  </si>
  <si>
    <t>Recepcion de documentos y certificacion bajo gravedad de juramento</t>
  </si>
  <si>
    <t>Alteracion de las hojas de vida (certificaciones de estudio y laborales)</t>
  </si>
  <si>
    <t xml:space="preserve">• Incumplimiento de requisitos  exigidos
• persona no apta para ocupar el cargo.
</t>
  </si>
  <si>
    <t>Esta verifcacioon se hace en cada una de las hojas de vida de los funcionarios de la EAAAY en los cuales reposan de manera fisica en las Historias Laborales las cuales pueden ser consultadas en el momento que asi se requieran.</t>
  </si>
  <si>
    <t>Falta de espacio adecuado para el control y custodia de las historias labroales</t>
  </si>
  <si>
    <t>Perdida de informacion (folios o carpetas)de las historias laborales.</t>
  </si>
  <si>
    <t>• Perdida de evidencias soporte de ante cualquier requerimiento presentado en la entidad.
• Hallazgos de entes de control</t>
  </si>
  <si>
    <t>• Verificación de la información suministrada con las entidades publicas
• Verificación de la experiencia reportada con la respectiva empresa</t>
  </si>
  <si>
    <t xml:space="preserve"> Validación de la información presentada 
• Requisitos y formato para el préstamo de documentos.</t>
  </si>
  <si>
    <t>• Constatar con los entes certificadores la veracidad la información
• Lista de chequeo de documentos ingresados para archivar en cada hoja de vida</t>
  </si>
  <si>
    <t>• Digitalización de las historias laborales
• Generar directrices para el acceso a la zona de custodia de las hojas de vida.</t>
  </si>
  <si>
    <t xml:space="preserve">Profesional oficina de recursos humanos o quien haga sus veces </t>
  </si>
  <si>
    <t xml:space="preserve">Historias laborales escaneada en disco duro / Informe historias laborales. </t>
  </si>
  <si>
    <t xml:space="preserve">RECURSOS HUMANOS </t>
  </si>
  <si>
    <t>Establecer tiempos y controles en la expedición de los Certificados de Disponibilidad y Registros Presupuestales</t>
  </si>
  <si>
    <t>Cumplimiento de los procedimientos internos de la empresa.</t>
  </si>
  <si>
    <t>Verificacion de los soportes anexos a cada solicitud y contro de los mismos.</t>
  </si>
  <si>
    <t>Cumplimiento de la normatividad y procedimientos internos de la empresa.</t>
  </si>
  <si>
    <t>PROFESIONAL UNIDAD TESORERIA</t>
  </si>
  <si>
    <t>DIARIA</t>
  </si>
  <si>
    <t>Cambio de claves periodicamente.</t>
  </si>
  <si>
    <t>PROFESIONAL UNIDAD DE TESORERIA</t>
  </si>
  <si>
    <t>soportes de pagos</t>
  </si>
  <si>
    <t>relacion de embargos</t>
  </si>
  <si>
    <t>los archivos digitalizados</t>
  </si>
  <si>
    <t>cheques</t>
  </si>
  <si>
    <t>soporte del giro</t>
  </si>
  <si>
    <t>Caja Fuerte Cerrada</t>
  </si>
  <si>
    <t>*INFORMES DE LAS VISITAS REALIZADAS  A LOS USUARIOS ESPECIALES
*REGISTROS DE VERTIMIENTOS OTORGADOS                    (Monitoreo y Vigilancia)</t>
  </si>
  <si>
    <t>UNIDAD AMBIENTAL</t>
  </si>
  <si>
    <t>Contribuir activamente en la protección del sistema de alcantarillado sanitario y tratamiento de aguas residuales del municipio de Yopal.</t>
  </si>
  <si>
    <t xml:space="preserve">*Falta de pertenencia del funcionario hacia la empresa.                                                                                        *No se cumple con el procedimiento y formatos de control establecidos.                      *La información entregada por parte del usuario este incompleta.                            </t>
  </si>
  <si>
    <t>No tramitar en los tiempos pertinentes el registro y autorización de vertimiento de aguas residuales no domésticas de los usuarios especiales solicitadas</t>
  </si>
  <si>
    <t>*Afectación a la prestación del servicio de alcantarillado.         *Afectación negativa a la imagen institucional de la empresa                       *Afectación a las finanzas de la empresa por reparación del sistema de alcantarillado y tratamiento</t>
  </si>
  <si>
    <t>Base de datos  de las solicitudes recibidas y gestiones realizadas para verificar el estado de la solicitud</t>
  </si>
  <si>
    <t>Seguimiento a la base de datos de usuarios especiales</t>
  </si>
  <si>
    <t>Agilidad y efectividad en las respuestas entregadas a los usuarios</t>
  </si>
  <si>
    <t>Dar cumplimiento a la normatividad ambiental en la prestación de los servicios de acueducto, alcantarillado y aseo.</t>
  </si>
  <si>
    <t>*La notificación de los actos administrativos  a la Unidad Ambiental, no se realice dentro de los términos  requeridos.                           *Las Unidades de la Dirección Técnica involucradas en los requerimientos no entreguen la información dentro de los plazos requeridos.                          *Ausencia de responsabilidad del funcionario de la Unidad Ambiental encargado de dar respuesta al requerimiento.</t>
  </si>
  <si>
    <t>No contestar dentro de los plazos establecidos los requerimientos o actos administrativos emitidos por Corporinoquia y/o entidades de control</t>
  </si>
  <si>
    <t>*Sanciones de la autoridad ambiental a la empresa                          *Afectación negativa a la imagen institucional de la empresa                  *Ocasiona afectaciones al ambiente y a comunidades.</t>
  </si>
  <si>
    <t>Fortalecer comunicación interna con las oficinas de Archivo y Jurídica para conocer los requerimientos a tiempo.</t>
  </si>
  <si>
    <t>Verificación en documentación de los requerimientos realizados a la Empresa</t>
  </si>
  <si>
    <t>Respuestas inmediatas a la entidad que realiza el requerimiento</t>
  </si>
  <si>
    <t>*RESPUESTAS A ACTOS ADMIINSTRATIVOS Y REQUERIMIENTOS DENTRO DE LOS PLAZOS ESATABLECIDOS (Monitoreo y Vigilancia)</t>
  </si>
  <si>
    <t>LABORATORIO DE AGUAS</t>
  </si>
  <si>
    <t>Realizar toma de muestras y análisis físico-químico y bacteriológico a muestras de agua cruda, tratada, residual del area urbana y rural de los sistemas de tratamiento a cargo de la empresa de acueducto, alcantarillado y aseo de yopal, con el fin de servir de instrumento para la mejora continua de los procesos de tratamiento.</t>
  </si>
  <si>
    <t xml:space="preserve">1. Solicitud de cantidades superiores a las requeridas.
2. Desperdicio o mal uso de los reactivos.
3.  Falta de control en las cantidades diarias de reactivos y EPPs.
4. Falla en la custodia de reactivos, EPPs o equipos. 
</t>
  </si>
  <si>
    <t xml:space="preserve">Desviación de uso de reactivos, EPPs o equipos. </t>
  </si>
  <si>
    <t>1. Sobrecostos en operación del laboratorio.
2. Obstaculización en la toma y/o procesamiento de las muestras.
3. Llamados de atención o destituciones. 
4. Incumplimiento de la normatividad vigente. 
5. Deterioro en la imagen de la calidad de agua de Yopal, del laboratorio y de la EAAAY.</t>
  </si>
  <si>
    <t>Realizar charlas de sensibilización sobre valores y delitos de corrupcion que puede incurrir un analista de laboratorio en el desempeño de sus funciones. Implementar un Sistema de Gestión de la Calidad y Acreditación por Pruebas de Ensayo para garantizar el registro de movimientos de los bienes del laboratorio.
Implementar un control de entradad y salida de bienes del laboratorio por parte del equipo de seguridad.</t>
  </si>
  <si>
    <t>1. Manipular los resultados para dar 
cumplimiento de los valores normativos.  
2. Favorecer intereses particulares o propios 
 3. Presiones indebidas 
 4. Falta de atención o descuido por parte de los responsables de reportar la información.
5. Falta registro y seguimiento de formatos.</t>
  </si>
  <si>
    <t>Emisión de reporte de resultados de análisis de aguas no equivalentes a los análisis realizados</t>
  </si>
  <si>
    <t>1. Pérdida de confiabilidad de la información reportada   
2. Presentación de quejas y reclamos  
 3. Pérdida de credibilidad institucional     
4. Deterioro de la imagen y buen nombre del laboratorio   
5. Llamados de atención o destituciones</t>
  </si>
  <si>
    <t xml:space="preserve">CORRECTIVO </t>
  </si>
  <si>
    <t>Realizar revisión de los registros y formatos del laboratorio y de las bases de datos de los diferentes resultados reportados. Llevar indicadores de fallas presentadas en el registro de datos .</t>
  </si>
  <si>
    <t>Corrección de documentos.
Llamado de atención mediante memorando si se evidencia manipulación de los resultados, o faltas reiterativas en el registro de los datos</t>
  </si>
  <si>
    <t>Coordinador del SGD del laboratorio 
                                                                                                                                                                                                                                                          Analistas de laboratorio y analistas de campo 
Coordinador del laboratorio de aguas
Director Técnico</t>
  </si>
  <si>
    <t>Realizar revisión de los registros y formatos del laboratorio y de las bases de datos de los diferentes resultados reportados.</t>
  </si>
  <si>
    <t>Registros de capacitaciones.
Formatos revisados y firmados.
Informes de avance de acreditación.</t>
  </si>
  <si>
    <t>SEGURIDAD INDUSTRIAL</t>
  </si>
  <si>
    <t>Garantizar la provisión del recurso humano con calificación de aptitud en salud, favorable, con el fin de que puedan desarrollar  las operaciones en los sistemas  de Acueducto, Alcantarillado y Aseo de la Empresa de Acueducto, Alcantarillado y Aseo de Yopal.</t>
  </si>
  <si>
    <t>* Manipular la información clínica por parte del candidato a vincular y ocultar diagnósticos que no se pueden gestionar. 
* No realizar un buen diseño de cargo de tal forma que no se puedan identificar necesidades y requerimientos. 
* Planificación inadecuada para contratación de personal con decisones ajustadas a intereses particulares o personales.</t>
  </si>
  <si>
    <t>Vinculación de personal no idóneo</t>
  </si>
  <si>
    <t>* Aumento en la tasa de Accidentalidad Laboral.
* Aumento de casos para reubicación.
* Deficiente gestión de las acciones de Seguridad y Salud en el trabajo.
* Aumento del indice de ausentismo por causas clínicas
* Disminución en la efectividad de las operaciones por altas restricciones con causas clinicas.
*  Acciones legales en contra de la Entidad.</t>
  </si>
  <si>
    <t>Actualización profesiograma y versión controlada de los examenes medicos ocupacionales de ingreso.</t>
  </si>
  <si>
    <t>Actualización de procedimiento</t>
  </si>
  <si>
    <t>Profesional de Seguridad Industrial con apoyo de la ARL Positiva</t>
  </si>
  <si>
    <t>*Profesiograma actualizado y aprobado en comité de Gestion y desempeño.
*Procedimiento implementado</t>
  </si>
  <si>
    <t>Desarrollar Ambientes de trabajo, seguros y saludables, apoyados en el programa de inspecciones del SGSST</t>
  </si>
  <si>
    <t>* Desconocimiento del SGSST.
* Desconocimiento de las matrices de riesgos y peligros para el desarrollo de cargos y sus actividades.
* Falta de control en el manejo de máquinas, herramientas y/o equipos.
* Falta de control en las operaciones y/o sin gestion de seguridad y salud en el trabajo</t>
  </si>
  <si>
    <t>Gestión inadecuada de las operaciones con riesgo para la salud de los trabajadores</t>
  </si>
  <si>
    <t>* Aumento en la tasa y severidad de la Accidentalidad Laboral.
* Deficiente gestión de las acciones de Seguridad y Salud en el trabajo.
* Personal con pérdida de capacidad Laboral
* Disminución en la efectividad de las operaciones.
*  Acciones legales en contra de la Entidad.</t>
  </si>
  <si>
    <t>Construcción de expedientes ocupacionales de los trabajadores</t>
  </si>
  <si>
    <t>REDUCIR</t>
  </si>
  <si>
    <t>* Construcción de Expedientes ocupacionales.
* Tablas de retención documental</t>
  </si>
  <si>
    <t>Auxiliar Administrativo Oficina de Seguridad Industrial</t>
  </si>
  <si>
    <t>*Tablas de retención documental aporbadas en comité de Archivo y comité de gestion y desempeño.
*Conformacion de expedientes ocupacionales del perosnal de plana y los casos ocupacionales que vaya ocurriendo en la vigencia.</t>
  </si>
  <si>
    <t>Implementar mecanismos para la prevención de enfermedades laborales y accidentes de trabajo.</t>
  </si>
  <si>
    <t>* Manipulación de información en el cumplimiento de las disposiciones legales y el plan estratégico de seguridad vial.
* Desconocimiento del SGSST y el PESV.
* Corrupción a la hora de realizar los tamizajes, trafico de influencias y orden de aplicación selectiva y dirigida con fines particulares.</t>
  </si>
  <si>
    <t>Control inadeacuado de la política de alcohol y drogas.</t>
  </si>
  <si>
    <t xml:space="preserve"> *Sanciones legales por incumplimiento al deber  
* Decisiones ajustadas a intereses particulares  
*   Perdida de Credibilidad  
*  Incumplimiento de las funciones   
* Denuncias o procesos por intereses 
* Demandas, acciones legales contra la Entidad que afecten el patrimonio.</t>
  </si>
  <si>
    <t>Establecer programa, Dotar de herramientas y recurso idoneo parael cumplimiento de las acciones de control</t>
  </si>
  <si>
    <t>*Actualización del procedimiento</t>
  </si>
  <si>
    <t>Profesioanl Seguridad Indutrial con apoyo de la Alta Dirección y Equipo Juridico</t>
  </si>
  <si>
    <t>*Desconocimiento del PESV.
* Falta de Gestión de los Pilares: -Gestión Institucional, -Comportamiento Humano, -Vehículos seguros, -Infraestructura segura y -Gestión de Víctimas.
*Uso de los recursos del estado para fines distintos a las operaciones propias del Objeto social de la EAAAY
* Uso de vehículos sin cumplimiento de requisitos
* Operación del parque automotor por parte de personal no calificado</t>
  </si>
  <si>
    <t>Operaciones de transporte inadecuadas</t>
  </si>
  <si>
    <t>* Sanciones legales y comparendos para conductores.
* Inmovilización de vehículos con afectación a las operaciones.
* Alto impacto en las pólizas de aseguramiento.
* Afectación, a bienes públicos, detrimento patrimonial.
- Deamandas y acciones legales por victimas de accidentes de tránsito.</t>
  </si>
  <si>
    <t>Actualizar PESV, y realizar reinduccion a todos los responsables de la Gestión</t>
  </si>
  <si>
    <t>* Actualización de carpetas de Vehiculos.
* Actualización PESV
*Revisión de las políticas y diseño de planeas de acción
* Revisión de la conformación del Comité replantear funciones</t>
  </si>
  <si>
    <t>Profeisonales oficina de Segruidad Industrial Y ALmacén</t>
  </si>
  <si>
    <t>*Plan de trabajo par aimplementacion del PESV</t>
  </si>
  <si>
    <t>PTAR</t>
  </si>
  <si>
    <t>Contar con los insumos y herramientas para garantizar que se realicen adecuadamente las actividades operativas, que permitan el óptimo funcionamiento de los procesos tratamientos de la PTAR del municipio de Yopal, dando cumplimiento a la normatividad vigente.</t>
  </si>
  <si>
    <t>*Afecta la operación del Sistema de Tratamiento.                        *Da lugar a la intervención de entes de control.                        *Genera afectaciones al ambiente y comunidades aledañas.                *Afecta al cumplimiento de metas de la Unidad.                    * Perjudica la imagen de la empresa.                                     * Genera que se den procesos sancionatorios, fiscales y disciplinarios</t>
  </si>
  <si>
    <t>Hurto y/o uso de insumos y herramientas de la planta para fines personales y/o particulares en detrenimiento del patrimonio de la empresa</t>
  </si>
  <si>
    <t>Realizar inventario de verificación y seguimiento. Control de combustibles e inusmos biológicos.</t>
  </si>
  <si>
    <t>Realizar inventario de verificación y seguimiento mensual de los insumos y/o herramientas que se encuentran en la planta, diligenciamento de bitacora</t>
  </si>
  <si>
    <t>La evidencia queda registrada en la bitacora de operación que se ubicada en la PTAR que debe ser diligenciado por cada operador en cada uno de los tres turnos diarios, no cuenta con registro en medio magnetico en las instalaciones u oficinas de la EAAAY.</t>
  </si>
  <si>
    <t xml:space="preserve">*Ofrecimiento de dinero y/o otros beneficios particulares.                        *Ausencia de principios y valores.                                                                 *Incumplimiento del Código de Ética.                                                     *Falta de pertinencia con la empresa.                                  *Deficiencia y/o amiguismo con la vigilancia y seguridad de la planta.                          *Falta de controles rigurosos.                            </t>
  </si>
  <si>
    <t>Recepción y Cobro por disposición final de aguas residuales industriales en la PTAR sin conocimiento de la empresa.</t>
  </si>
  <si>
    <t>*Genera incumplimiento en los parametros exigidos por la normatividad vigente.         *Aumento de concentraciones Carga orgánica Afluente.                *Afecta el Tratamiento de las Aguas Residuales.                       *Provoca afectaciones al ambiente y a comunidades.         *Daña la imagen de la empresa.                *Generar pérdida de confianza de la Entidad, afectando su reputación.                                *Da lugar a la pérdida de recursos económicos.                       *Genera la intervención de los entes de control.                *Genera que se den procesos sancionatorios, fiscales y disciplinarios.</t>
  </si>
  <si>
    <t>Realizar control de  ingreso y salida de vehículos y/o personal a las instalaciones de la Planta.</t>
  </si>
  <si>
    <t>Revisión bitacora control de  ingreso y salida de vehículos y /o personal a las instalaciones de la Planta.</t>
  </si>
  <si>
    <t>Garantizar la operación del Sistema de Tratamiento de Aguas Residuales, permitiendo el cumplimiento de la normatividad vigente.</t>
  </si>
  <si>
    <t xml:space="preserve">*Ausencia de controles por parte del jefe inmediato.              *Ausencia de sanciones.            *Falta de sentido de pertenencia del funcionario hacia la empresa.                 *Ausencia de principios y valores.                                   *Falta de programación de actividades y seguimiento de las mismas.                        *Falta del suministro de herramientas e insumos.                *Falta de apoyo por parte del jefe inmediato.
</t>
  </si>
  <si>
    <t>Uso del tiempo laboral en actividades que beneficien a particulares, afectando la operatividad del Sistema de Tratamiento</t>
  </si>
  <si>
    <t xml:space="preserve">*Afecta la operatividad del Sistema de Tratamiento de Aguas Residuales.                         *Genera pérdida de confianza y recursos económicos.                   *Ocasiona afectaciones al ambiente y a comunidades.            *Da a lugar al incumplimiento de los parametros exigidos por la normatividad vigente.                 *Genera la intervención de los entes de control. </t>
  </si>
  <si>
    <t>Seguimiento a las actividades de operación y mantenimiento programadas, revisión de formatos de operación y mantenimiento PTAR,.</t>
  </si>
  <si>
    <t>Programación de actividades de operación y mantenimiento mensualmente, seguimiento de las actividades mediante el diligenciamiento de formatos.</t>
  </si>
  <si>
    <t>En los formatos No 51,06,02,04,01 y   51.06.02.01 denominados  FORMATO OPERACIÓN Y MANTENIMIENTO PRE TRATAMIENTO y FORMATO OPERACIÓN Y MANTENIMIENTO SISTEMA DE TRATAMIENTO PRIMARIO Y SECUNDARIO respectivamente, están discriminadas las actividades operativas principales de cada proceso unitario. Estos formatos se diligencian por turno. La Ruta en medio magnetico del formato en cuestion es la siguiente: RED-PRODUCCION DOCUMENTAL EAAAY-UNIDAD DE ALCANTARILLADO-PTAR YOPAL-FORMATOS.</t>
  </si>
  <si>
    <t xml:space="preserve">*Falta de sentido de pertenencia de los funcionario encargados hacia la empresa. 
*Ausencia de principios y valores.                                        
</t>
  </si>
  <si>
    <t>Hurto de materiales, equipos y maquinaria.</t>
  </si>
  <si>
    <t xml:space="preserve">Afectacion directa en  la operatividad de los Sistemas de Tratamiento en Tablona, PTAP, POZOS PROFUNDOS de gran y baja producción, PTAR, EBAR.     </t>
  </si>
  <si>
    <t xml:space="preserve">*capacitacion para fortalecimiento de daño antijuridico. </t>
  </si>
  <si>
    <t>*Programación de actividades de mantenimiento diarias y mensuales,  realizar un seguimiento de las actividades mediante el diligenciamiento de formatos o registros de variables de control como son corriente, voltaje, freceuncia y acumulacion termica mediante orden de trabajo devidadamente formalizada.</t>
  </si>
  <si>
    <t>Líder de proceso y Tecnólogo  de apoyo</t>
  </si>
  <si>
    <t xml:space="preserve">SEMESTRAL </t>
  </si>
  <si>
    <t>* Orden de trabajo devidadamente formalizada.
* Formatos de monitoreos.</t>
  </si>
  <si>
    <t xml:space="preserve">*Falta de programación de actividades y seguimiento de las mismas. 
*Falta del suministro de herramientas e insumos.  
*Falta de apoyo.
*Falta de personal idóneo.
*Mal uso de EPP
</t>
  </si>
  <si>
    <t>El no cumplimiento de las actividades encomendadas a tiempo y emplear el horario laboral para realizar actividades diferentes al cargo.</t>
  </si>
  <si>
    <t xml:space="preserve">*Fortalecer los principios eticos e institucionales.     </t>
  </si>
  <si>
    <t>Programación de capacitaciones de fortalecimiento eticos e institucionales.</t>
  </si>
  <si>
    <t xml:space="preserve">Líder de proceso </t>
  </si>
  <si>
    <t xml:space="preserve">Tomará registro de asistencia en planillas. </t>
  </si>
  <si>
    <t>CATASTRO DE REDES</t>
  </si>
  <si>
    <t>Emitir un concepto respecto a la disponibilidad de la prestación del servicio o al cumplimiento de las obras hidro-sanitarias requeridas por la EAAAY en obras de infraestructura.</t>
  </si>
  <si>
    <t>Pretender agilizar el trámite, sin tener en cuenta el conducto regular y no cumplir con los requisitos previos.  ///  Pretender manipular el concepto por parte de la EAAAY para beneficio de un tercero.</t>
  </si>
  <si>
    <t>Emisión de certificados de disponibilidad, viabilidad de prestación de los servicios de acueducto y alcantarillado o certificados de paz y salvo de cumplimiento a terceros, que no corresponda a la realidad.</t>
  </si>
  <si>
    <t>La obligación de la prestación del servicio por parte de la EAAAY incurriendo en instalación de redes o improvisaciones, y el detrimento de obras de infraestructura por no realizar las solicitudes de la Empresa.</t>
  </si>
  <si>
    <t>NINGUNO</t>
  </si>
  <si>
    <t>CUMPLIMIENTO DEL CONDUCTO REGULAR DEL PROCEDIMIENTO: VERIFICACIÓN INFORMECIÓN EN CAMPO VS. VERIFICACIÓN INFORMACIÓN EN OFICINA. PROCEDIMIENTO No.  51.16.01: INSPECCIÓN CATASTRO EN CAMPO / BASE DE DATOS: INSPECCIONES (Excel), COMUNICACIONES (Word)</t>
  </si>
  <si>
    <t>PROFESIONAL UNIDAD CATASTRO DE REDES - DT</t>
  </si>
  <si>
    <t>Se realiza el registro de las inspecciones y o certificaciones emitidas a diario se constata la información relacionada en campo por los inspectores con la información de los planos de catastros de redes, la ruta de la Base de Datos es la siguiente/ carpeta compartida Catastrorede$(//server1)(Y:) 51.16.01 INSPECCIONES CATASTRO/51.16.01.02 INSPECCIONES DISPONIBILIDAD # AÑO EN CURSO,</t>
  </si>
  <si>
    <t>Realizar trabajos a terceros externos de la Empresa utilizando los equipos de propiedad de la Empresa para obtener un beneficio económico</t>
  </si>
  <si>
    <t xml:space="preserve">* Pretender obtener beneficios económicos por realizar trabajos a terceros externos. </t>
  </si>
  <si>
    <t>Utilizar los equipos de la Oficina de Catastro de Redes como GPS, Drone, Equipos de Topografía, para realizar trabajos a terceros externos de la Empresa o actividades no misionales de la Empresa.</t>
  </si>
  <si>
    <t xml:space="preserve">Aumentar el deterioro y el desgaste por el uso inadecuado o excesivo de los equipos tecnológicos a cargo de la Oficina de Catastro de Redes. </t>
  </si>
  <si>
    <t xml:space="preserve">* CUMPLIMIENTO DEL LLENO DEL FORMATO DE SALIDA O CONTROL DE ACTIVIDADES DONDE SE DESCRIBA EL PROCEDIMIENTO REALIZADO Y LOS EQUIPOS UTILIZADOS 51.16.03.01 FORMATO DE APOYO A OTRAS UNIDADES </t>
  </si>
  <si>
    <t>MENSUAL</t>
  </si>
  <si>
    <t>Para realizar el control de la salida de los equipos se realizará el diligenciamiento del formato 51.16.03.01 FORMATO DE APOYO A OTRAS UNIDADES, donde se registrará los equipos utilizados en cada actividad y se toma firma del personal que solicita la actividad</t>
  </si>
  <si>
    <t>PROYECTOS</t>
  </si>
  <si>
    <t>VIABILIZAR Y GARANTIZAR QUE LOS PROYECTOS DE INVERSION CUMPLAN CON LO DISPUESTO POR LA RAS VIGENTE Y DEMAS NORMAS LEGALES VIGENTES PARA APSB .</t>
  </si>
  <si>
    <t>1. Manipular el concepto de viabilidad técnica para dar beneficio a un Tercero  sin cumplir con los requisitos,  sin tener en cuenta las normas técnicas de APSB vigentes y el conducto regular de la EAAAY para emitir el documento final.
2.  Emitir un concepto de Viabilidad por agilizar un tramite sin realizar la verificación de aspectos técnicos , normas vigentes y cumplimiento de requisitos que se requiere para el caso.</t>
  </si>
  <si>
    <t>Emisión de concepto de viabilidad de proyectos APSB sin el debido cumplimiento de las normas técnicas, sin cumplir con todos los requisitos legales y reglamentarios.</t>
  </si>
  <si>
    <t>1. Ejecución de proyectos improvisados sin cumplimiento de normas legales vigentes y posibles afectaciones a la prestacion de los servicios por parte de la EAAAY.                    
2. Detrimiento de las obras ejecutadas y   carencia de recursos para atender las necesidades reales.                  
3.  Reclamos y procesos                               4. Pérdida de credibilidad institucional.
5. Deterioro de la imagen y buen nombre de la Oficina de proyectos                                          
6. Destituciones o sanciones disciplinarias</t>
  </si>
  <si>
    <t>Realizar charlas de sensibilización sobre valores y delitos de corrupción que puede incurrir un funcionario o servidor público en el desempeño de sus funciones.
Fortalecer la oficina de proyectos con recursos humanos y tecnicos que permitan la adecuada revisión estructuración de los proyectos APSB de acuerdo a los requisitos de la normas vigentes y las diferentes fuentes de financiación</t>
  </si>
  <si>
    <t>1. Ejercer la revisión rigurosa en el cumplimiento de las normas tecnicas legales vigentes y de los requisitos establecidos 
2. llevar los registros y controles establecidos. 
3. Realizar la revisión detallada y verídica de la infromación de la EAAAY.</t>
  </si>
  <si>
    <t>Profesional Unidad de Proyectos</t>
  </si>
  <si>
    <t>*listas de chequeo dando cumplimiento.
*Registro fotográfico Visitas de campo de revisión.</t>
  </si>
  <si>
    <t>Cumplimiento en la verificación de la información en oficina y visitas de campo de inspección y revisión con la base de datos de la EAAAY.</t>
  </si>
  <si>
    <t>POTABILIZACIÓN DE AGUA</t>
  </si>
  <si>
    <t>Aplicar los insumos quimicos en las dosis adecuadas para potabilizar el agua y garantizar su continuidad</t>
  </si>
  <si>
    <t>El personal vende los insumos químicos, ACPM y/o materiales para apropiarse de los recursos</t>
  </si>
  <si>
    <t>Desviación de uso de insumos químicos, ACPM y materiales.</t>
  </si>
  <si>
    <t>La EAAAY deberá incurrir en mayores gastos económicos para cubrir los faltantes.</t>
  </si>
  <si>
    <t>Detectivo</t>
  </si>
  <si>
    <t>Revisión del formato Kardex y comparación con el inventario</t>
  </si>
  <si>
    <t xml:space="preserve">1. CONTROL EN EL CONSUMO Y USO DE INSUMOS, COMBUSTIBLE Y MATERIALES. </t>
  </si>
  <si>
    <t>Profesional Unidad PTAP</t>
  </si>
  <si>
    <t>Los formatos Kardex se encuentran en físico en los archivos de oficina del profesional de la Unidad PTAP, formatos con registros tomados diariamente. El inventario de Insumos y Reactivos reposa en un documento digital de los archivos digitales del Profesional de la Unidad.</t>
  </si>
  <si>
    <t>Seguridad y salud en la manipulación de insumos químicos</t>
  </si>
  <si>
    <t>El personal no usa los EPP y los vende para apropiarse de los recursos</t>
  </si>
  <si>
    <t>Desviación de uso de EPP</t>
  </si>
  <si>
    <t>Revisión del formato y visitas periódicas</t>
  </si>
  <si>
    <t>1. CONTROL DE ENTREGA Y USO DE ELEMENTOS EN ACTIVIDADES DIARIAS. 2. REGISTRO FOTOGRÁFICO DE USO DE EPP.</t>
  </si>
  <si>
    <t>Los formatos de Entrega de EPP se encuentran en físico en la carpeta de archivos de la oficina del Profesional de la Unidad PTAP. Las visitas periódicas están registradas en los reportes de los grupos de Whatsapp, y bitácoras de novedades de cada sistema de tratamiento. Además, se manejan reportes de las visitas realizadas por el Tecnólogo de SST en acompañamiento con el Profesional de la Unidad PTAP.</t>
  </si>
  <si>
    <t>Suminstro de agua apta para consumo humano</t>
  </si>
  <si>
    <t>Uso de manera inadecuada de la actividades que se realizan en los sistemas de tratamiento con el fin de obtener ganancias monetarias.
* Desinformación acerca de los procesos a terceros con el fin de obtener ganancias</t>
  </si>
  <si>
    <t>Manipular, alterar, modificarla u omitir la información pública generada por la Empresa  para beneficio propio y/o de terceros.</t>
  </si>
  <si>
    <t>Desconocimiento u omisión en la aplicación de la normatividad asociada al seguimiento y/o evaluación.
* soborno.
*Amiguismo</t>
  </si>
  <si>
    <t>Comites periodicos para la revision de este compromiso</t>
  </si>
  <si>
    <t>1. CHARLAS Y REUNIONES.</t>
  </si>
  <si>
    <t>Se han realizado diferentes charlas durante el año de las cuales comprende el cuidado y manipulación de la información de la empresa. Sin embargo, no se conserva registro de asistencia a estos comites, sólo se cuenta con evidencia fotográfica.</t>
  </si>
  <si>
    <t>Obtener ganancia monetaria a través de la venta de agua cargando carrotanques no autorizados</t>
  </si>
  <si>
    <t>Venta no autorizada de agua en bloque</t>
  </si>
  <si>
    <t>Disminución del agua suminsitrada a la comunidad de forma legal lo que repercute en el volumen de agua producida frente al volumen de agua facturada. Se incrementa el IANC</t>
  </si>
  <si>
    <t>Visitas periódicas</t>
  </si>
  <si>
    <t>1. FORMATOS DE INDUCCIÓN Y SENSIBILZACIÓN.</t>
  </si>
  <si>
    <t>31/11/2022</t>
  </si>
  <si>
    <t xml:space="preserve">ELECTROMECÁNICA </t>
  </si>
  <si>
    <t>DIRECCIÓN DE ASEO</t>
  </si>
  <si>
    <t>Planear, dirigir y controlar estratégicamente los procesos que integran la Dirección de Aseo, garantizando la prestación eficiente a toda la población con continuidad, calidad y cobertura</t>
  </si>
  <si>
    <t>*Influencia de terceros para vinculación en la entidad. *Intereses personales  para favorecer a un tercero.</t>
  </si>
  <si>
    <t>Direccionamiento de contratación y/o vinculación en favor de un tercero.</t>
  </si>
  <si>
    <t xml:space="preserve">*Pérdida de credibilidad en la institución* Demandas. * Afectación del cllima laboral. * Sanciones y / o perdida del puesto de trabajo </t>
  </si>
  <si>
    <t>*APLICACIÓN DE LOS PROCEDIMIENTOS ESTABLECIDOS EN EL MANUAL DE CONTRATACIÓN. VERIFICAR LA APROBACIÓN DEL COMITÉ. *SEGUIMIENTO EN COMITÉ.</t>
  </si>
  <si>
    <t>Definir los lineamientos internos para los procesos de contratación  en la adquisición de bienes o servicios. *Verificación de todos los procesos precontractuales y contractuales.</t>
  </si>
  <si>
    <t>DIRECTOR DE ASEO</t>
  </si>
  <si>
    <t xml:space="preserve">*Deficiencia de control en el manejo de información.*Intereses particulares y/o personales.     *Manipulación fraudulenta de la información. *Acceso no autorizado a información confidencial. </t>
  </si>
  <si>
    <t>Alteración y/o eliminación de información concerniente a  cada proceso que integra la  Direccion de Aseo.</t>
  </si>
  <si>
    <t xml:space="preserve">* Pérdida total o parcial de la información.
* Adulteración de información
*Perdida de credibilidad en la institución *Demandas. *Afectación del cllima laboral. *Sanciones y/o perdida del puesto de trabajo  </t>
  </si>
  <si>
    <t>CONSOLIDAR LA INFORMACIÓN EN UNA CARPETA  DE ACCESO DIRECTO EXCLUSIVA DE LA DIRECCIÓN DE ASEO.</t>
  </si>
  <si>
    <t>Realizar un  back up (copia de seguridad) de la información trimestralmente.</t>
  </si>
  <si>
    <t xml:space="preserve">OPERACIÓN Y MANTENIMIENTO </t>
  </si>
  <si>
    <t>Garantizar la cobertura y continuidad en la prestación del servicio de recolección, transporte, barrido y limpieza de vías y áreas públicas del Municipio de Yopal.</t>
  </si>
  <si>
    <t xml:space="preserve"> *Obtener ganancia monetaria a través de la prestación del servicio en áreas no establecidas. *Desconocimiento de los procedimeintos *Falta de conocimiento de las implicaciones legales que esta actuación implicaria. *Favorecer intereses personales o particulares. *Falta de control y seguimiento.</t>
  </si>
  <si>
    <t>Soborno al personal operario (escobitas) con el fin de  prestar el servicio en lugares privados o conjuntos cerrados.</t>
  </si>
  <si>
    <t xml:space="preserve">*Afectacion en la cobertura y continuidad en la prestación del servicio. *Perdidad de credibilidad en la institución* Demandas. * Afectación del cllima laboral. * Sanciones y / o perdida del puesto de trabajo </t>
  </si>
  <si>
    <t xml:space="preserve">FORMATOS SGC, SEGUIMIENTO COORDINADORES </t>
  </si>
  <si>
    <t>Seguimiento de las actividades programadas mediante el diligenciamiento de formatos.</t>
  </si>
  <si>
    <t>LIDER DE PROCESO  OPERACIONES Y MANTENIMIENTO</t>
  </si>
  <si>
    <t>Soborno a tripulantes y conductores, realizando rutas no establecidas y recogiendo todo tipo de  residuos.</t>
  </si>
  <si>
    <t>FORMATOS SGC, SEGUIMIENTO COORDINADORES, PLATAFORMA DE SEGUIMIENTO SATELITAL, REDISEÑO DE RUTAS</t>
  </si>
  <si>
    <t>*Falta de pertenencia del funcionario hacia la empresa.  *Obtener ganancia monetaria a través de la venta de combustible, elementos, herramientas y equipos necesarios para la operación (propiedad de la empresa) para fines personales y/o particulares.</t>
  </si>
  <si>
    <t>Sustracción y/o destinación indebida del suministro de  Combustible a los vehiculos de propiedad de la empresa.</t>
  </si>
  <si>
    <t>*Perdida de credibilidad en la institución* Demandas. *Afectación del cllima laboral. * Sanciones y / o perdida del puesto de trabajo * Detrimento patrimonial. *Inexistencia de bienes requeridos para el normal funcionamiento. *La EAAAY debera incurrir en mayores gastos económicos.</t>
  </si>
  <si>
    <t>FORMATOS SGC, SEGUIMIENTO COORDINADORES, PLATAFORMA DE SEGUIMIENTO SATELITAL</t>
  </si>
  <si>
    <t>Seguimiento y verificación de los consumos.</t>
  </si>
  <si>
    <t>Sustracción y/o destinación indebida  de elementos, herramientas y equipos necesarios para la operación (propiedad de la empresa) para fines personales y/o particulares, provocando  detrimento patrimonial.</t>
  </si>
  <si>
    <t>Realizar inventario de verificación de elementos, herramienta y equipos.</t>
  </si>
  <si>
    <t>RELLENO SANITARIO</t>
  </si>
  <si>
    <t>Realizar la disposición final de los residuos sólidos domiciliarios, producidos en el Municipio de Yopal y atender los usuarios nuevos y/o existentes que disponen en el relleno sanitario por su calidad de Regional, bajo los lineamientos técnicos y legales de la operación del mismo.</t>
  </si>
  <si>
    <t>* Falta de control. * Desconocimiento de los procedimeintos. * Falta de conocimeinto de las impicaciones legales que esta actuaciòn implicaria. *Falta de pertenencia del funcionario hacia la empresa.  *Obtener ganancia monetaria a través del cobro por la disposición de residuos sólidos al relleno sanitario el Cascajar.</t>
  </si>
  <si>
    <t>Recepción y Cobro en el relleno por disposición final de  Residuos sólidos que ingresan al Relleno Sanitario el Cascajar  sin conocimiento de la empresa.</t>
  </si>
  <si>
    <t>* Perdida de recursos para la empresa. *Perdidad de credibilidad en la institución* Demandas. * Afectación del cllima laboral. * Sanciones y / o perdida del puesto de trabajo.</t>
  </si>
  <si>
    <t>FORMATO  Y VISITAS PERIODICAS- CONTRATO PARA CALIBRACIÓN Y MANTENIMIENTO PREVENTIVO/CORRECTIVOS  DE EQUIPOS DE PESAJE</t>
  </si>
  <si>
    <t>*Falta de pertenencia del funcionario hacia la empresa.  *Obtener ganancia monetaria a través de la venta de combustible, elementos, herramientas y equipos necesarios para la operación (propiedad de la empresa) para fines personales y/o particulares</t>
  </si>
  <si>
    <t>Sustraccion y/o destinación indebida del suministro de  lubricantes y Combustible.</t>
  </si>
  <si>
    <t>*Perdida de credibilidad en la institución* Demandas. * Afectación del cllima laboral. * Sanciones y / o perdida del puesto de trabajo * Detrimento patrimonial. *Inexistencia de bines requeridos para el normal funcionamiento. * La EAAAY debera incurrir en mayores gastos economicos.</t>
  </si>
  <si>
    <t xml:space="preserve">CONTROL DE ENTREGA DE COMBUSTIBLE </t>
  </si>
  <si>
    <t>Control de combustible y lubricantes  según las estadisticas y rendimientos de los equipos.</t>
  </si>
  <si>
    <t xml:space="preserve">DIRECTOR DE ASEO </t>
  </si>
  <si>
    <t>Sustracción y/o destinación indebida  de elementos, herramientas, insumos  y equipos necesarios para la operación y mantenimiento del relleno(propiedad de la empresa), para fines personales y/o particulares, provovando  detridimento patrimonial.</t>
  </si>
  <si>
    <t>REPORTE DE VIGILANCIA EN BITACORA</t>
  </si>
  <si>
    <t>Control a través de formatos de entrega de elementos, herramientas, insumos  y equipos necesarios para la operación y mantenimiento del relleno.  *Realizar inventario de verificación y seguimiento mensual  de elementos, herramientas, insumos  y equipos.</t>
  </si>
  <si>
    <t xml:space="preserve">*Falta de seguimiento y control a las obras que se encuentran en ejecuccion. * Falta de verificacion a las cantidades a ejecutar. </t>
  </si>
  <si>
    <t>Corrupción en obras proyectadas en el Relleno Sanitario El Cascajar.</t>
  </si>
  <si>
    <t>*Obras e inconclusas* Demandas * Detrimento patrimonial. * La EAAAY debera incurrir en mayores gastos economicos.  * Sanciones y / o perdida del puesto de trabajo.</t>
  </si>
  <si>
    <t>SUPERVISIÓN E INTERVENTORIA EN LOS PROYECTOS ANTES LIQUIDACION</t>
  </si>
  <si>
    <t>Realizar seguimientos diarios y/o periodicos  a los avances de las obras que se encuentren en ejecuccion. *Supervisión de obra, Comites Técnicos.</t>
  </si>
  <si>
    <t>APROVECHAMIENTO</t>
  </si>
  <si>
    <t>Coordinar las actividades para la puesta en marcha del Programa de Aprovechamiento y Reciclaje de Resiudos Sólidos en la Prestación del Servicio Público Domiciliario de Aseo</t>
  </si>
  <si>
    <t xml:space="preserve">*Falta de control y registros documentales de las cantidades y tipo de material recolectado (por recicladores o directamente por la EAAAY) </t>
  </si>
  <si>
    <t>Alterar o manipular los registros de material</t>
  </si>
  <si>
    <t>*Sanciones y / o perdida del puesto de trabajo  *Perdidad de credibilidad en el proceso</t>
  </si>
  <si>
    <t>PROCEDIMIENTO DOCUMENTADO</t>
  </si>
  <si>
    <t>Realizar seguimiento, calibracion y matenimiento de equipos periodicamente.</t>
  </si>
  <si>
    <t xml:space="preserve"> *Obtener ganancia monetaria a través de la prestación del servicio en sitios no establecidos. *Desconocimiento de los procedimeintos * Falta de conocimiento de las implicaciones legales que esta actuación implicaria. *Favorecer intereses personales o particulares.*Falta de control y seguimiento.</t>
  </si>
  <si>
    <t xml:space="preserve">Recepcion y/o comercializacion de residuos especiales (AEE - llantas - otros) </t>
  </si>
  <si>
    <t xml:space="preserve">*Sanciones de tipo ambiental a la entidad.  *Sanciones al personal y/o perdida del puesto de trabajo.  *Afectacion  en el entorno social </t>
  </si>
  <si>
    <t>POLITICAS DE GESTIÓN</t>
  </si>
  <si>
    <t>Instalación de camaras de vigilancia en  los puntos de recepcion.  *Realizar capacitaciones bimensuales al personal.  *Planillas de registro de material recepcionado.</t>
  </si>
  <si>
    <t xml:space="preserve"> *Deficiente control operacional y adminitrativo en el proceso. *Obtener ganancia monetaria a través de la prestación del servicio en áreas no establecidas. *Desconocimiento de los procedimeintos. </t>
  </si>
  <si>
    <t>Realizar venta de material aprovechable sin autorizacion y/o sin registrar</t>
  </si>
  <si>
    <t xml:space="preserve">*Sanciones a la entidad facturadora. *Aumento de PQR por servicio y  facturacion *Sanciones y/o perdida del puesto de trabajo  *Perdida de credibilidad en el proceso *Alteración de datos técnicos y contables para facturación. </t>
  </si>
  <si>
    <t>*CONTRATO PARA CALIBRACIÓN Y MANTENIMIENTO PREVENTIVO/CORRECTIVOS  *FORMATOS DE SEGUIMIENTO Y CONTROL  *PLAN DE AUDITORIAS</t>
  </si>
  <si>
    <t>Realizar seguimiento, calibracion y matenimiento de equipos periodicamente</t>
  </si>
  <si>
    <t>*Desconocimiento de las rutas establecidas y de procedimientos. *Falta de comunicación *Desactualización de la informacion.</t>
  </si>
  <si>
    <t xml:space="preserve">Realizar rutas de recoleccion de material no informadas por la empresa </t>
  </si>
  <si>
    <t xml:space="preserve">*Sanciones a la entidad facturadora  *Aumento de PQR por servicio y  facturación *Sanciones y/o perdida del puesto de trabajo  *Perdida de credibilidad en el proceso *Alteración de datos técnicos y contables para facturacion </t>
  </si>
  <si>
    <t>Realizar seguimiento.</t>
  </si>
  <si>
    <t>CLUS</t>
  </si>
  <si>
    <t>Garantizar oportunamente el servicio de corte de césped, poda de árboles y lavado de áreas públicas en el Municipio de Yopal.</t>
  </si>
  <si>
    <t xml:space="preserve">*Falta de control. *Desconocimiento de los procedimientos. *Falta de conocimiento de las implicaciones legales que esta actuación implicaria. *Falta de pertenencia del funcionario hacia la empresa.  *Obtener ganancia monetaria a través del cobro por la prestación del servicio de corte de césped, poda de árboles y lavado de áreas públicas por recomendaciones, dinero y otros beneficios. </t>
  </si>
  <si>
    <t xml:space="preserve">Ejecutar actividades de corte de césped, poda de árboles y lavado de áreas públicas por recomendaciones, dinero y otros beneficios. </t>
  </si>
  <si>
    <t xml:space="preserve">*Afectación en la cobertura y continuidad en la prestación del servicio. *Perdida de credibilidad en la institución *Demandas. *Afectación del cllima laboral. *Sanciones y/o perdida del puesto de trabajo. </t>
  </si>
  <si>
    <t>FORMATOS</t>
  </si>
  <si>
    <t xml:space="preserve">EVITAR </t>
  </si>
  <si>
    <t>Realizar  control y seguimiento a las actividades previamente programadas, dando cumplimiento.</t>
  </si>
  <si>
    <t>*Falta de pertenencia del funcionario hacia la empresa.  *Obtener ganancia monetaria a través de la venta de combustible, lubricantes, elementos, herramientas y equipos necesarios para la operación (propiedad de la empresa) para fines personales y/o particulares.</t>
  </si>
  <si>
    <t>Sustracción y/o destinación indebida del suministro de  lubricantes y combustible.</t>
  </si>
  <si>
    <t>*Perdida de credibilidad en la institución.*Demandas. *Afectación del cllima laboral. *Sanciones y/o perdida del puesto de trabajo. *Detrimento patrimonial. *Inexistencia de bienes requeridos para el normal funcionamiento. *La EAAAY debera incurrir en mayores gastos económicos.</t>
  </si>
  <si>
    <t xml:space="preserve">Realizar control y seguimiento al consumo de combustible y lubricantes de acuerdo a rendimientos. </t>
  </si>
  <si>
    <t>Sustracción y/o destinación indebida  de elementos, herramientas, insumos  y equipos necesarios para la prestación del servicio de corte de césped, poda de árboles y lavado de áreas públicas, para fines personales y/o particulares, provocando  detrimento patrimonial.</t>
  </si>
  <si>
    <t>Realizar control y seguimiento a elementos, equipos, herramientas. Realizar inventario mensual.</t>
  </si>
  <si>
    <t xml:space="preserve"> </t>
  </si>
  <si>
    <t>CATASTRO DE USUARIOS</t>
  </si>
  <si>
    <t>Mantener actualizada y en tiempo real la base de datos de Catastro de Usuarios.</t>
  </si>
  <si>
    <t>Falta de personal de terreno y herramientas tecnológicas (Escaner) para agilizar el debido proceso de la información.</t>
  </si>
  <si>
    <t>Deterioro y/o pérdida de los documentos suministrados por los usuarios para la creación de matrículas.</t>
  </si>
  <si>
    <t>Detrimento Patrimonial</t>
  </si>
  <si>
    <t>Seguimiento y análisis a los documentos presentados por los usuarios en el menor tiempo posible.</t>
  </si>
  <si>
    <t>Realizar análisis de la información suministrada por cada usuario y el posterior indizaje de la misma.</t>
  </si>
  <si>
    <t>Técnico Catastro de Usuarios</t>
  </si>
  <si>
    <t>Registro y seguimiento de matrículas en una base de Excel.</t>
  </si>
  <si>
    <t xml:space="preserve">RESPONSABILIDAD SOCIAL </t>
  </si>
  <si>
    <t>Participación Ciudadana y Comunicación Institucional</t>
  </si>
  <si>
    <t>1) Pérdida de valores éticos. 2) manipulación de las redes sociales.3) falta de interacción entre la Comunidad y la Empresa.</t>
  </si>
  <si>
    <t>Desinformación, manipulación o desviación de la información que se entrega o consulta la comunidad.</t>
  </si>
  <si>
    <t>1) Inconformidad de la comunidad ante el servicio prestado.2) publicidad engañosa3) impacto negativo en la imagen corporativa.4) Generación de incredulidad de la comunidad hacia la empresa.</t>
  </si>
  <si>
    <t>1) Utilización de los mecanismos de participación ciudadana 2) Rendición de cuentas</t>
  </si>
  <si>
    <t>1) Verificacion previa de la informacion  con los lideres del proceso. 2) Rendición de cuentas anual</t>
  </si>
  <si>
    <t xml:space="preserve">Profesional de responsabilidad social.
</t>
  </si>
  <si>
    <t>anual</t>
  </si>
  <si>
    <t>1) Informe de rendición de cuentas.</t>
  </si>
  <si>
    <r>
      <rPr>
        <b/>
        <sz val="10"/>
        <rFont val="Verdana"/>
        <family val="2"/>
      </rPr>
      <t>1.</t>
    </r>
    <r>
      <rPr>
        <sz val="10"/>
        <rFont val="Verdana"/>
        <family val="2"/>
      </rPr>
      <t xml:space="preserve"> SER RIGUROSOS EN EL CUMPLIMIENTO DE LOS REQUISITOS ESTABLECIDOS Y EL CONDUCTO REGULAR DEL PROCESO.            </t>
    </r>
    <r>
      <rPr>
        <b/>
        <sz val="10"/>
        <rFont val="Verdana"/>
        <family val="2"/>
      </rPr>
      <t>2.</t>
    </r>
    <r>
      <rPr>
        <sz val="10"/>
        <rFont val="Verdana"/>
        <family val="2"/>
      </rPr>
      <t xml:space="preserve"> LLEVAR LOS REGISTROS Y CONTROLES ESTABLECIDOS.</t>
    </r>
  </si>
  <si>
    <r>
      <rPr>
        <b/>
        <sz val="10"/>
        <rFont val="Verdana"/>
        <family val="2"/>
      </rPr>
      <t>1.</t>
    </r>
    <r>
      <rPr>
        <sz val="10"/>
        <rFont val="Verdana"/>
        <family val="2"/>
      </rPr>
      <t xml:space="preserve"> LLEVAR LOS REGISTROS Y CONTROLES ESTABLECIDOS.</t>
    </r>
  </si>
  <si>
    <t>Información y documentos con poca socialización y difusión</t>
  </si>
  <si>
    <t>MEDIDORES</t>
  </si>
  <si>
    <t>Garantizar la salvaguarda de los equipos de medición comprados por la empresa o allegados por los usuarios, hasta la instaalción del mismo en el predio correspondiente</t>
  </si>
  <si>
    <t xml:space="preserve">Falta de compromiso del personal  - desconocimiento de las consecuencias disciplinarias y penales en la ocurrencia de estos actos </t>
  </si>
  <si>
    <t>Pérdida de elementos de medición con destinación a beneficiar de forma fraudulenta a un tercero</t>
  </si>
  <si>
    <t xml:space="preserve">Cruce de la información de la salida de los inventarios respecto de las instalaciones realizadas con </t>
  </si>
  <si>
    <t xml:space="preserve">Realizar  capacitaciones jurídicas a los funcionarios, donde se prevé las conductas  disciplinarias y penales que les pueden  acarrear  al cometer  una conducta   de tipo  antijurídico.   </t>
  </si>
  <si>
    <t>TECNOLOGO DE MEDIDORES</t>
  </si>
  <si>
    <t>Registro de capacitación del personal sobre los diferentes causales de despido por coruupción, y programas de anticorrupción. (Planilla de asistecncia a la capacitación)</t>
  </si>
  <si>
    <t xml:space="preserve">Orinetar, asistir , asesorar y defender a la empresa de acueducto, alcantarillado y aseo de yopal EICE - ESP en asuntos juridico administrativos internos y externos de su competencia, velando de manera oportuna y eficaz por os intereses  de la misma, en cumoplimiento  de la constitucion politica, la ley y la normativa interna para la buen amarcha de su gestion administrativa                                            </t>
  </si>
  <si>
    <t>Actualización de normas en contratación</t>
  </si>
  <si>
    <t>Deficiencia en la labor de no actuar conforme a las actualizaciones que surjan en la normatividad de la contratación, que incurra a la empresa en sanciones</t>
  </si>
  <si>
    <t>Hallazgos de los organismos de control, pérdida de recursos de la entidad, incumplimiento en la normatividad.</t>
  </si>
  <si>
    <t xml:space="preserve">De conformidad en la circular externa No. 002 del 17 de marzo de 2022 de Colombia Compra Eficiente, obliga a las entidades estatales que en su gestión contractual cuenten con un régimen excepcional al del Estatuto General de Contratación de la Administración Pública, el uso obligatorio de la contratación a través de la plataforma del SECOP II, el cual, empezará a regir a partir del 18 de julio de 2022.    </t>
  </si>
  <si>
    <t>Capacitación: SECOP II
cumplimiento de Resolución 1273 de 2021 Por la cual se adopta el Manual de Contratación de la Empresa de Acueducto, Alcantarillado y Aseo de Yopal E.I.C.E. E.S.P y manual de supervisiones e interventorías</t>
  </si>
  <si>
    <t>Registro de asistencia, Socialización de la implementación y manejo de la plataforma del SECOP II</t>
  </si>
  <si>
    <r>
      <rPr>
        <b/>
        <sz val="10"/>
        <rFont val="Verdana"/>
        <family val="2"/>
      </rPr>
      <t>1.</t>
    </r>
    <r>
      <rPr>
        <sz val="10"/>
        <rFont val="Verdana"/>
        <family val="2"/>
      </rPr>
      <t xml:space="preserve"> Director de la Dependencia y profesional de apoyo que desempeñe funciones de  - Supervisor de apoyo</t>
    </r>
    <r>
      <rPr>
        <b/>
        <sz val="10"/>
        <rFont val="Verdana"/>
        <family val="2"/>
      </rPr>
      <t xml:space="preserve"> 2. </t>
    </r>
    <r>
      <rPr>
        <sz val="10"/>
        <rFont val="Verdana"/>
        <family val="2"/>
      </rPr>
      <t xml:space="preserve">Aseguradora </t>
    </r>
  </si>
  <si>
    <r>
      <rPr>
        <b/>
        <sz val="10"/>
        <rFont val="Verdana"/>
        <family val="2"/>
      </rPr>
      <t>1)</t>
    </r>
    <r>
      <rPr>
        <sz val="10"/>
        <rFont val="Verdana"/>
        <family val="2"/>
      </rPr>
      <t xml:space="preserve"> Controlar las herramientas de cortes, suspensiones, reconexiones y reinstalaciones (la herramienta no saldra de la Empresa y se dejará de noche y fines de semana en el loker asignado a cada funcionario.</t>
    </r>
    <r>
      <rPr>
        <b/>
        <sz val="10"/>
        <rFont val="Verdana"/>
        <family val="2"/>
      </rPr>
      <t xml:space="preserve"> 2)</t>
    </r>
    <r>
      <rPr>
        <sz val="10"/>
        <rFont val="Verdana"/>
        <family val="2"/>
      </rPr>
      <t xml:space="preserve"> Realizar análisis y seguimiento de la información que sale a campo sobre fraudes e ilegales.</t>
    </r>
  </si>
  <si>
    <r>
      <rPr>
        <b/>
        <sz val="10"/>
        <rFont val="Verdana"/>
        <family val="2"/>
      </rPr>
      <t>PQR</t>
    </r>
    <r>
      <rPr>
        <sz val="10"/>
        <rFont val="Verdana"/>
        <family val="2"/>
      </rPr>
      <t xml:space="preserve"> </t>
    </r>
  </si>
  <si>
    <r>
      <rPr>
        <b/>
        <sz val="10"/>
        <rFont val="Verdana"/>
        <family val="2"/>
      </rPr>
      <t>AMBIENTAL</t>
    </r>
    <r>
      <rPr>
        <sz val="10"/>
        <rFont val="Verdana"/>
        <family val="2"/>
      </rPr>
      <t xml:space="preserve"> </t>
    </r>
  </si>
  <si>
    <t>DIRECCIÓN ADMINISTRATIVA Y FINANCIERA</t>
  </si>
  <si>
    <t>DIRECCIÓN COMERCIAL</t>
  </si>
  <si>
    <t>DIRECCIÓN TÉCNICA</t>
  </si>
  <si>
    <t>*Mantener el Despacho de la Oficina de Control Interno Disciplinario con llave en horas no laborables, EVITAR de personal no autorizado al Despacho, que los procesos que esten asignado a cada profesional se responsabilice de cuidado y custodia de los mismos.                  * adquirir un archivo    * procesos de auditoria interna dicha oficina debe analizar el diseño e idoneidad de los controles * Reunion de Analisis Estrategicos en la cual se hace la revision a procesos y procedimientos.</t>
  </si>
  <si>
    <t>EVITAR la perdida o deterioro de los activos devolutivos asignados a cada uno de los funcinarios de la EAAAY garantizando su correcto uso y custodia</t>
  </si>
  <si>
    <t>EVITAR la perdida de cheques, dineros y titulos valores</t>
  </si>
  <si>
    <t>EVITAR la perdida de informacion, la modificacion  de informacion, desviacion de pagos  y transferencias de dinero</t>
  </si>
  <si>
    <t>EVITAR la alteracion de los documentos soportes</t>
  </si>
  <si>
    <t>Seguimiento y análisis de los procesos que realiza en sistema dejando como evIdencia los errores encontrados al provedor del sistema, profesional de sistemas y jefe inmediato, se realizo actualzacion de la lista de chequeo de facturacion con el fin de realizar paso a paso el proceso de liquidacion con el fin de EVITAR que se liquide con error la facturacion.</t>
  </si>
  <si>
    <t>Desarrollar actividades de prevención encaminadas a EVITAR accidentes de tránsito, estableciendo requisitos específicos para la vinculación de vehículos y conductores y su operación, acorde con las políticas de la Empresa y en cumplimiento de los requisitos legales</t>
  </si>
  <si>
    <t>EVITAR afectaciones al Sistema de Tratamiento Biológico por  recepción de aguas residuales industriales y/o aguas residuales a terceros.</t>
  </si>
  <si>
    <t>El registro de los formatos de inducción y sensibilización no se han realizado en el año 2021. Sin embargo, para el control  de agua producida y suministrada , y EVITAR la venta no autorizada de agua en bloque se manejan formatos de operación y control de varibles, los cuales reposan en físico en la oficina del Profesional de la Unidad de PTAP.</t>
  </si>
  <si>
    <t>Realizar actividades de monitoreo, mantenimientos predictivos, PREVENTIVOs, correctivos e instalación de equipos nuevos para los sistemas electromecánicos de tratamiento -   Tablona, PTAP, POZOS PROFUNDOS de gran y baja producción, PTAR, EBAR.</t>
  </si>
  <si>
    <t>Bascula se le realice su mantenimiento PREVENTIVO y correctivo. *Instalación de sistema de monitoreo de entrada de vehiculos. *Sistematización del reporte de entrada de vehiculos.</t>
  </si>
  <si>
    <t>Mantener actualizado un servicio idóneo de realización de pruebas</t>
  </si>
  <si>
    <t>I SEMESTRE:ACTUALIAZACIÓN DE POLITICAS EN EL FIREWALL TANTO DE PERMISOS COMO DE RESTICCIONES  DE ACCESOS MEDIANTE CLAVES O PERMISOS , MANEJO DE BACKUPS TANTO LOCALES COMO EXTERNAS, LO CUAL SE PUEDE EVIDENCIAR TANTO EN EL FIREWALL COMO EN  EL NAS Y EN LA NUBE, NOTA: EL BACKUP EN LA NUBE SOLO SE CUENTA EL SERVICIO HASTA EL 31 DE JULIO DE 2022, DE ESTA FECHA EN ADELANTE NO SE CUENTA CON DICHO SERVICIO.</t>
  </si>
  <si>
    <t xml:space="preserve"> 
COPIA DE SEGURIDAD EN EL  NAS DE CORREOS  Y ARCHIVOS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</si>
</sst>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
  </numFmts>
  <fonts count="22" x14ac:knownFonts="1">
    <font>
      <sz val="11"/>
      <color theme="1"/>
      <name val="Calibri"/>
      <family val="2"/>
      <scheme val="minor"/>
    </font>
    <font>
      <sz val="10"/>
      <name val="Verdana"/>
      <family val="2"/>
    </font>
    <font>
      <sz val="9"/>
      <color theme="1"/>
      <name val="Verdana"/>
      <family val="2"/>
    </font>
    <font>
      <sz val="9"/>
      <color indexed="81"/>
      <name val="Tahoma"/>
      <family val="2"/>
    </font>
    <font>
      <b/>
      <sz val="10"/>
      <color indexed="81"/>
      <name val="Tahoma"/>
      <family val="2"/>
    </font>
    <font>
      <sz val="10"/>
      <color indexed="81"/>
      <name val="Tahoma"/>
      <family val="2"/>
    </font>
    <font>
      <b/>
      <u/>
      <sz val="10"/>
      <color indexed="81"/>
      <name val="Tahoma"/>
      <family val="2"/>
    </font>
    <font>
      <u/>
      <sz val="10"/>
      <color indexed="81"/>
      <name val="Tahoma"/>
      <family val="2"/>
    </font>
    <font>
      <sz val="10"/>
      <color theme="1"/>
      <name val="Verdana"/>
      <family val="2"/>
    </font>
    <font>
      <sz val="12"/>
      <color theme="1"/>
      <name val="Verdana"/>
      <family val="2"/>
    </font>
    <font>
      <b/>
      <sz val="12"/>
      <color theme="0"/>
      <name val="Verdana"/>
      <family val="2"/>
    </font>
    <font>
      <b/>
      <sz val="14"/>
      <color theme="0"/>
      <name val="Verdana"/>
      <family val="2"/>
    </font>
    <font>
      <b/>
      <sz val="10"/>
      <name val="Verdana"/>
      <family val="2"/>
    </font>
    <font>
      <b/>
      <sz val="10"/>
      <color theme="0"/>
      <name val="Verdana"/>
      <family val="2"/>
    </font>
    <font>
      <sz val="10"/>
      <color rgb="FFFF0000"/>
      <name val="Verdana"/>
      <family val="2"/>
    </font>
    <font>
      <sz val="9"/>
      <name val="Verdana"/>
      <family val="2"/>
    </font>
    <font>
      <sz val="12"/>
      <name val="Verdana"/>
      <family val="2"/>
    </font>
    <font>
      <sz val="11"/>
      <name val="Verdana"/>
      <family val="2"/>
    </font>
    <font>
      <b/>
      <sz val="9"/>
      <name val="Verdana"/>
      <family val="2"/>
    </font>
    <font>
      <sz val="10"/>
      <name val="Calibri"/>
      <family val="2"/>
      <scheme val="minor"/>
    </font>
    <font>
      <b/>
      <sz val="12"/>
      <name val="Verdana"/>
      <family val="2"/>
    </font>
    <font>
      <b/>
      <sz val="13"/>
      <color theme="0"/>
      <name val="Verdana"/>
      <family val="2"/>
    </font>
  </fonts>
  <fills count="13">
    <fill>
      <patternFill patternType="none"/>
    </fill>
    <fill>
      <patternFill patternType="gray125"/>
    </fill>
    <fill>
      <patternFill patternType="solid">
        <fgColor theme="4" tint="0.59999389629810485"/>
        <bgColor indexed="64"/>
      </patternFill>
    </fill>
    <fill>
      <patternFill patternType="solid">
        <fgColor theme="5" tint="0.59999389629810485"/>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theme="0"/>
        <bgColor indexed="64"/>
      </patternFill>
    </fill>
    <fill>
      <patternFill patternType="solid">
        <fgColor rgb="FFFFFF00"/>
        <bgColor indexed="64"/>
      </patternFill>
    </fill>
    <fill>
      <patternFill patternType="solid">
        <fgColor theme="3"/>
        <bgColor indexed="64"/>
      </patternFill>
    </fill>
    <fill>
      <patternFill patternType="solid">
        <fgColor rgb="FF002060"/>
        <bgColor indexed="64"/>
      </patternFill>
    </fill>
    <fill>
      <patternFill patternType="solid">
        <fgColor theme="2"/>
        <bgColor indexed="64"/>
      </patternFill>
    </fill>
    <fill>
      <patternFill patternType="solid">
        <fgColor theme="9" tint="-0.249977111117893"/>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s>
  <cellStyleXfs count="1">
    <xf numFmtId="0" fontId="0" fillId="0" borderId="0"/>
  </cellStyleXfs>
  <cellXfs count="128">
    <xf numFmtId="0" fontId="0" fillId="0" borderId="0" xfId="0"/>
    <xf numFmtId="0" fontId="2" fillId="0" borderId="0" xfId="0" applyFont="1"/>
    <xf numFmtId="0" fontId="2" fillId="0" borderId="0" xfId="0" applyFont="1" applyAlignment="1">
      <alignment horizontal="justify" vertical="center" wrapText="1"/>
    </xf>
    <xf numFmtId="0" fontId="1" fillId="0" borderId="1" xfId="0" applyFont="1" applyBorder="1" applyAlignment="1">
      <alignment horizontal="justify" vertical="center" wrapText="1"/>
    </xf>
    <xf numFmtId="0" fontId="9" fillId="0" borderId="0" xfId="0" applyFont="1"/>
    <xf numFmtId="0" fontId="9" fillId="0" borderId="0" xfId="0" applyFont="1" applyAlignment="1">
      <alignment vertical="center"/>
    </xf>
    <xf numFmtId="0" fontId="2" fillId="0" borderId="0" xfId="0" applyFont="1" applyAlignment="1">
      <alignment vertical="center"/>
    </xf>
    <xf numFmtId="0" fontId="8" fillId="0" borderId="0" xfId="0" applyFont="1" applyAlignment="1">
      <alignment horizontal="center" vertical="center"/>
    </xf>
    <xf numFmtId="0" fontId="9" fillId="0" borderId="0" xfId="0" applyFont="1" applyAlignment="1">
      <alignment horizontal="justify" vertical="center" wrapText="1"/>
    </xf>
    <xf numFmtId="0" fontId="1" fillId="0" borderId="1" xfId="0" applyFont="1" applyBorder="1" applyAlignment="1">
      <alignment horizontal="left" vertical="center" wrapText="1" shrinkToFit="1"/>
    </xf>
    <xf numFmtId="0" fontId="9" fillId="0" borderId="0" xfId="0" applyFont="1" applyAlignment="1">
      <alignment horizontal="center" vertical="center" wrapText="1"/>
    </xf>
    <xf numFmtId="0" fontId="2" fillId="0" borderId="0" xfId="0" applyFont="1" applyAlignment="1">
      <alignment horizontal="center" vertical="center" wrapText="1"/>
    </xf>
    <xf numFmtId="0" fontId="8" fillId="0" borderId="0" xfId="0" applyFont="1" applyAlignment="1">
      <alignment vertical="center" wrapText="1"/>
    </xf>
    <xf numFmtId="0" fontId="8" fillId="7" borderId="0" xfId="0" applyFont="1" applyFill="1" applyAlignment="1">
      <alignment vertical="center" wrapText="1"/>
    </xf>
    <xf numFmtId="0" fontId="9" fillId="11" borderId="0" xfId="0" applyFont="1" applyFill="1" applyAlignment="1">
      <alignment vertical="center"/>
    </xf>
    <xf numFmtId="0" fontId="9" fillId="11" borderId="0" xfId="0" applyFont="1" applyFill="1" applyAlignment="1">
      <alignment vertical="center" wrapText="1"/>
    </xf>
    <xf numFmtId="0" fontId="2" fillId="11" borderId="0" xfId="0" applyFont="1" applyFill="1"/>
    <xf numFmtId="0" fontId="2" fillId="11" borderId="0" xfId="0" applyFont="1" applyFill="1" applyAlignment="1">
      <alignment wrapText="1"/>
    </xf>
    <xf numFmtId="0" fontId="9" fillId="11" borderId="0" xfId="0" applyFont="1" applyFill="1"/>
    <xf numFmtId="0" fontId="9" fillId="11" borderId="0" xfId="0" applyFont="1" applyFill="1" applyAlignment="1">
      <alignment wrapText="1"/>
    </xf>
    <xf numFmtId="0" fontId="13" fillId="9" borderId="0" xfId="0" applyFont="1" applyFill="1" applyAlignment="1">
      <alignment horizontal="center" vertical="center"/>
    </xf>
    <xf numFmtId="0" fontId="1" fillId="7" borderId="1" xfId="0" applyFont="1" applyFill="1" applyBorder="1" applyAlignment="1">
      <alignment horizontal="justify" vertical="center" wrapText="1"/>
    </xf>
    <xf numFmtId="0" fontId="1" fillId="0" borderId="1" xfId="0" applyFont="1" applyBorder="1" applyAlignment="1">
      <alignment horizontal="justify" vertical="center" wrapText="1" shrinkToFit="1"/>
    </xf>
    <xf numFmtId="0" fontId="1" fillId="0" borderId="1" xfId="0" applyFont="1" applyBorder="1" applyAlignment="1">
      <alignment horizontal="center" vertical="center" wrapText="1"/>
    </xf>
    <xf numFmtId="0" fontId="1" fillId="7" borderId="1" xfId="0" applyFont="1" applyFill="1" applyBorder="1" applyAlignment="1">
      <alignment vertical="center" wrapText="1"/>
    </xf>
    <xf numFmtId="0" fontId="1" fillId="7" borderId="1" xfId="0" applyFont="1" applyFill="1" applyBorder="1" applyAlignment="1">
      <alignment horizontal="left" vertical="center" wrapText="1"/>
    </xf>
    <xf numFmtId="0" fontId="8" fillId="7" borderId="0" xfId="0" applyFont="1" applyFill="1"/>
    <xf numFmtId="0" fontId="1" fillId="0" borderId="1" xfId="0" applyFont="1" applyBorder="1" applyAlignment="1">
      <alignment horizontal="center" vertical="center" wrapText="1" shrinkToFit="1"/>
    </xf>
    <xf numFmtId="0" fontId="1" fillId="0" borderId="1" xfId="0" applyFont="1" applyBorder="1" applyAlignment="1">
      <alignment vertical="center" wrapText="1"/>
    </xf>
    <xf numFmtId="0" fontId="1" fillId="0" borderId="1" xfId="0" applyFont="1" applyBorder="1" applyAlignment="1">
      <alignment horizontal="left" vertical="center" wrapText="1"/>
    </xf>
    <xf numFmtId="0" fontId="1" fillId="7" borderId="1" xfId="0" applyFont="1" applyFill="1" applyBorder="1" applyAlignment="1">
      <alignment horizontal="center" vertical="center" wrapText="1"/>
    </xf>
    <xf numFmtId="0" fontId="8" fillId="0" borderId="0" xfId="0" applyFont="1"/>
    <xf numFmtId="0" fontId="8" fillId="8" borderId="0" xfId="0" applyFont="1" applyFill="1"/>
    <xf numFmtId="0" fontId="8" fillId="12" borderId="0" xfId="0" applyFont="1" applyFill="1"/>
    <xf numFmtId="14" fontId="1" fillId="0" borderId="1" xfId="0" applyNumberFormat="1" applyFont="1" applyBorder="1" applyAlignment="1">
      <alignment horizontal="center" vertical="center"/>
    </xf>
    <xf numFmtId="14" fontId="1" fillId="7" borderId="1" xfId="0" applyNumberFormat="1" applyFont="1" applyFill="1" applyBorder="1" applyAlignment="1" applyProtection="1">
      <alignment horizontal="center" vertical="center" wrapText="1"/>
      <protection locked="0"/>
    </xf>
    <xf numFmtId="0" fontId="1" fillId="7" borderId="1" xfId="0" applyFont="1" applyFill="1" applyBorder="1" applyAlignment="1" applyProtection="1">
      <alignment horizontal="left" vertical="center" wrapText="1"/>
      <protection locked="0"/>
    </xf>
    <xf numFmtId="0" fontId="1" fillId="7" borderId="1" xfId="0" applyFont="1" applyFill="1" applyBorder="1" applyAlignment="1" applyProtection="1">
      <alignment horizontal="center" vertical="center" wrapText="1"/>
      <protection locked="0"/>
    </xf>
    <xf numFmtId="0" fontId="1" fillId="0" borderId="1" xfId="0" applyFont="1" applyBorder="1" applyAlignment="1" applyProtection="1">
      <alignment vertical="center" wrapText="1"/>
      <protection locked="0"/>
    </xf>
    <xf numFmtId="0" fontId="14" fillId="7" borderId="3" xfId="0" applyFont="1" applyFill="1" applyBorder="1"/>
    <xf numFmtId="0" fontId="1" fillId="7" borderId="1" xfId="0" applyFont="1" applyFill="1" applyBorder="1" applyAlignment="1">
      <alignment horizontal="center" vertical="center" wrapText="1" shrinkToFit="1"/>
    </xf>
    <xf numFmtId="0" fontId="15" fillId="0" borderId="1" xfId="0" applyFont="1" applyBorder="1" applyAlignment="1">
      <alignment horizontal="justify" vertical="center" wrapText="1"/>
    </xf>
    <xf numFmtId="0" fontId="16" fillId="7" borderId="1" xfId="0" applyFont="1" applyFill="1" applyBorder="1" applyAlignment="1">
      <alignment horizontal="center" vertical="center" wrapText="1"/>
    </xf>
    <xf numFmtId="0" fontId="16" fillId="0" borderId="1" xfId="0" applyFont="1" applyBorder="1" applyAlignment="1">
      <alignment horizontal="center" vertical="center" wrapText="1" shrinkToFit="1"/>
    </xf>
    <xf numFmtId="0" fontId="17" fillId="0" borderId="1" xfId="0" applyFont="1" applyBorder="1" applyAlignment="1">
      <alignment horizontal="justify" vertical="center" wrapText="1"/>
    </xf>
    <xf numFmtId="0" fontId="16" fillId="0" borderId="1" xfId="0" applyFont="1" applyBorder="1" applyAlignment="1">
      <alignment horizontal="left" vertical="top" wrapText="1"/>
    </xf>
    <xf numFmtId="0" fontId="1" fillId="0" borderId="1" xfId="0" applyFont="1" applyBorder="1" applyAlignment="1" applyProtection="1">
      <alignment horizontal="center" vertical="center" wrapText="1"/>
      <protection locked="0"/>
    </xf>
    <xf numFmtId="14" fontId="1" fillId="0" borderId="1" xfId="0" applyNumberFormat="1" applyFont="1" applyBorder="1" applyAlignment="1" applyProtection="1">
      <alignment horizontal="center" vertical="center" wrapText="1"/>
      <protection locked="0"/>
    </xf>
    <xf numFmtId="0" fontId="12" fillId="7" borderId="1" xfId="0" applyFont="1" applyFill="1" applyBorder="1" applyAlignment="1">
      <alignment horizontal="center" vertical="center" wrapText="1"/>
    </xf>
    <xf numFmtId="0" fontId="12" fillId="0" borderId="1" xfId="0" applyFont="1" applyBorder="1" applyAlignment="1">
      <alignment horizontal="center" vertical="center" wrapText="1"/>
    </xf>
    <xf numFmtId="0" fontId="14" fillId="0" borderId="0" xfId="0" applyFont="1"/>
    <xf numFmtId="0" fontId="18" fillId="5" borderId="1" xfId="0" applyFont="1" applyFill="1" applyBorder="1" applyAlignment="1">
      <alignment horizontal="center" vertical="center" textRotation="90" wrapText="1"/>
    </xf>
    <xf numFmtId="0" fontId="12" fillId="0" borderId="1" xfId="0" applyFont="1" applyBorder="1" applyAlignment="1">
      <alignment horizontal="center" vertical="center"/>
    </xf>
    <xf numFmtId="14" fontId="1" fillId="7" borderId="1" xfId="0" applyNumberFormat="1" applyFont="1" applyFill="1" applyBorder="1" applyAlignment="1">
      <alignment horizontal="center" vertical="center" wrapText="1"/>
    </xf>
    <xf numFmtId="0" fontId="1" fillId="0" borderId="1" xfId="0" applyFont="1" applyBorder="1" applyAlignment="1">
      <alignment horizontal="center" vertical="center"/>
    </xf>
    <xf numFmtId="164" fontId="1" fillId="7" borderId="1" xfId="0" applyNumberFormat="1" applyFont="1" applyFill="1" applyBorder="1" applyAlignment="1">
      <alignment horizontal="justify" vertical="center" wrapText="1"/>
    </xf>
    <xf numFmtId="0" fontId="12" fillId="7" borderId="1" xfId="0" applyFont="1" applyFill="1" applyBorder="1" applyAlignment="1">
      <alignment horizontal="center" vertical="center"/>
    </xf>
    <xf numFmtId="0" fontId="1" fillId="7" borderId="1" xfId="0" applyFont="1" applyFill="1" applyBorder="1" applyAlignment="1">
      <alignment horizontal="center" vertical="center"/>
    </xf>
    <xf numFmtId="0" fontId="19" fillId="7" borderId="1" xfId="0" applyFont="1" applyFill="1" applyBorder="1" applyAlignment="1">
      <alignment horizontal="justify" vertical="center" wrapText="1"/>
    </xf>
    <xf numFmtId="0" fontId="19" fillId="0" borderId="1" xfId="0" applyFont="1" applyBorder="1" applyAlignment="1">
      <alignment wrapText="1"/>
    </xf>
    <xf numFmtId="0" fontId="1" fillId="0" borderId="1" xfId="0" applyFont="1" applyBorder="1"/>
    <xf numFmtId="0" fontId="1" fillId="0" borderId="1" xfId="0" applyFont="1" applyBorder="1" applyAlignment="1">
      <alignment wrapText="1"/>
    </xf>
    <xf numFmtId="0" fontId="1" fillId="0" borderId="1" xfId="0" applyFont="1" applyBorder="1" applyAlignment="1">
      <alignment horizontal="center" wrapText="1"/>
    </xf>
    <xf numFmtId="14" fontId="1" fillId="0" borderId="1" xfId="0" applyNumberFormat="1" applyFont="1" applyBorder="1" applyAlignment="1">
      <alignment horizontal="justify" vertical="center" wrapText="1"/>
    </xf>
    <xf numFmtId="14" fontId="1" fillId="0" borderId="1" xfId="0" applyNumberFormat="1" applyFont="1" applyBorder="1" applyAlignment="1">
      <alignment horizontal="center" vertical="center" wrapText="1"/>
    </xf>
    <xf numFmtId="0" fontId="1" fillId="0" borderId="1" xfId="0" applyFont="1" applyBorder="1" applyAlignment="1">
      <alignment horizontal="justify" vertical="center"/>
    </xf>
    <xf numFmtId="0" fontId="20" fillId="0" borderId="1" xfId="0" applyFont="1" applyBorder="1" applyAlignment="1">
      <alignment horizontal="center" vertical="center" wrapText="1"/>
    </xf>
    <xf numFmtId="0" fontId="20" fillId="0" borderId="1" xfId="0" applyFont="1" applyBorder="1" applyAlignment="1">
      <alignment horizontal="center" vertical="center"/>
    </xf>
    <xf numFmtId="0" fontId="16" fillId="0" borderId="1" xfId="0" applyFont="1" applyBorder="1" applyAlignment="1">
      <alignment horizontal="center" vertical="center"/>
    </xf>
    <xf numFmtId="14" fontId="16" fillId="0" borderId="1" xfId="0" applyNumberFormat="1" applyFont="1" applyBorder="1" applyAlignment="1">
      <alignment horizontal="center" vertical="center" wrapText="1"/>
    </xf>
    <xf numFmtId="0" fontId="1" fillId="7" borderId="1" xfId="0" applyFont="1" applyFill="1" applyBorder="1" applyAlignment="1">
      <alignment wrapText="1"/>
    </xf>
    <xf numFmtId="0" fontId="19" fillId="0" borderId="1" xfId="0" applyFont="1" applyBorder="1" applyAlignment="1">
      <alignment horizontal="center" vertical="center" wrapText="1"/>
    </xf>
    <xf numFmtId="0" fontId="12" fillId="0" borderId="1" xfId="0" applyFont="1" applyBorder="1" applyAlignment="1">
      <alignment vertical="center"/>
    </xf>
    <xf numFmtId="0" fontId="19" fillId="0" borderId="1" xfId="0" applyFont="1" applyBorder="1" applyAlignment="1">
      <alignment vertical="center"/>
    </xf>
    <xf numFmtId="0" fontId="19" fillId="0" borderId="1" xfId="0" applyFont="1" applyBorder="1" applyAlignment="1">
      <alignment vertical="center" wrapText="1"/>
    </xf>
    <xf numFmtId="0" fontId="12"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left" vertical="center" wrapText="1"/>
    </xf>
    <xf numFmtId="0" fontId="21" fillId="10" borderId="1" xfId="0" applyFont="1" applyFill="1" applyBorder="1" applyAlignment="1">
      <alignment horizontal="center" vertical="center" wrapText="1"/>
    </xf>
    <xf numFmtId="0" fontId="1" fillId="7" borderId="1" xfId="0" applyFont="1" applyFill="1" applyBorder="1" applyAlignment="1">
      <alignment horizontal="center" wrapText="1"/>
    </xf>
    <xf numFmtId="0" fontId="1" fillId="0" borderId="1" xfId="0" applyFont="1" applyBorder="1" applyAlignment="1">
      <alignment horizontal="center" vertical="center"/>
    </xf>
    <xf numFmtId="0" fontId="1" fillId="7" borderId="1" xfId="0" applyFont="1" applyFill="1" applyBorder="1" applyAlignment="1">
      <alignment horizontal="center" vertical="center" wrapText="1"/>
    </xf>
    <xf numFmtId="0" fontId="1" fillId="0" borderId="1" xfId="0" applyFont="1" applyBorder="1" applyAlignment="1" applyProtection="1">
      <alignment horizontal="center" vertical="center" wrapText="1"/>
      <protection locked="0"/>
    </xf>
    <xf numFmtId="14" fontId="1" fillId="0" borderId="1" xfId="0" applyNumberFormat="1" applyFont="1" applyBorder="1" applyAlignment="1">
      <alignment horizontal="center" vertical="center"/>
    </xf>
    <xf numFmtId="0" fontId="12" fillId="0" borderId="1" xfId="0" applyFont="1" applyBorder="1" applyAlignment="1">
      <alignment horizontal="center" vertical="center"/>
    </xf>
    <xf numFmtId="0" fontId="1" fillId="0" borderId="1" xfId="0" applyFont="1" applyBorder="1" applyAlignment="1">
      <alignment horizontal="left" wrapText="1"/>
    </xf>
    <xf numFmtId="0" fontId="19" fillId="0" borderId="1" xfId="0" applyFont="1" applyBorder="1" applyAlignment="1">
      <alignment horizontal="center" vertical="center" wrapText="1"/>
    </xf>
    <xf numFmtId="0" fontId="12" fillId="0" borderId="5" xfId="0" applyFont="1" applyBorder="1" applyAlignment="1">
      <alignment horizontal="center" vertical="center"/>
    </xf>
    <xf numFmtId="0" fontId="12" fillId="0" borderId="7" xfId="0" applyFont="1" applyBorder="1" applyAlignment="1">
      <alignment horizontal="center" vertical="center"/>
    </xf>
    <xf numFmtId="0" fontId="12" fillId="0" borderId="6" xfId="0" applyFont="1" applyBorder="1" applyAlignment="1">
      <alignment horizontal="center" vertical="center"/>
    </xf>
    <xf numFmtId="0" fontId="11" fillId="9" borderId="8" xfId="0" applyFont="1" applyFill="1" applyBorder="1" applyAlignment="1">
      <alignment horizontal="center" vertical="center"/>
    </xf>
    <xf numFmtId="0" fontId="11" fillId="9" borderId="0" xfId="0" applyFont="1" applyFill="1" applyAlignment="1">
      <alignment horizontal="center" vertical="center"/>
    </xf>
    <xf numFmtId="0" fontId="10" fillId="9" borderId="8" xfId="0" applyFont="1" applyFill="1" applyBorder="1" applyAlignment="1">
      <alignment horizontal="center" vertical="center" wrapText="1"/>
    </xf>
    <xf numFmtId="0" fontId="10" fillId="9" borderId="0" xfId="0" applyFont="1" applyFill="1" applyAlignment="1">
      <alignment horizontal="center" vertical="center" wrapText="1"/>
    </xf>
    <xf numFmtId="0" fontId="18" fillId="5" borderId="1" xfId="0" applyFont="1" applyFill="1" applyBorder="1" applyAlignment="1">
      <alignment horizontal="center" vertical="center"/>
    </xf>
    <xf numFmtId="0" fontId="18" fillId="6" borderId="2" xfId="0" applyFont="1" applyFill="1" applyBorder="1" applyAlignment="1">
      <alignment horizontal="center" vertical="center"/>
    </xf>
    <xf numFmtId="0" fontId="18" fillId="6" borderId="4" xfId="0" applyFont="1" applyFill="1" applyBorder="1" applyAlignment="1">
      <alignment horizontal="center" vertical="center"/>
    </xf>
    <xf numFmtId="0" fontId="18" fillId="4" borderId="1" xfId="0" applyFont="1" applyFill="1" applyBorder="1" applyAlignment="1">
      <alignment horizontal="center" vertical="center"/>
    </xf>
    <xf numFmtId="0" fontId="18" fillId="2" borderId="2" xfId="0" applyFont="1" applyFill="1" applyBorder="1" applyAlignment="1">
      <alignment horizontal="center" vertical="center"/>
    </xf>
    <xf numFmtId="0" fontId="18" fillId="2" borderId="4" xfId="0" applyFont="1" applyFill="1" applyBorder="1" applyAlignment="1">
      <alignment horizontal="center" vertical="center"/>
    </xf>
    <xf numFmtId="0" fontId="18" fillId="2" borderId="3" xfId="0" applyFont="1" applyFill="1" applyBorder="1" applyAlignment="1">
      <alignment horizontal="center" vertical="center"/>
    </xf>
    <xf numFmtId="0" fontId="18" fillId="3" borderId="2" xfId="0" applyFont="1" applyFill="1" applyBorder="1" applyAlignment="1">
      <alignment horizontal="center" vertical="center"/>
    </xf>
    <xf numFmtId="0" fontId="18" fillId="3" borderId="4" xfId="0" applyFont="1" applyFill="1" applyBorder="1" applyAlignment="1">
      <alignment horizontal="center" vertical="center"/>
    </xf>
    <xf numFmtId="0" fontId="18" fillId="3" borderId="3" xfId="0" applyFont="1" applyFill="1" applyBorder="1" applyAlignment="1">
      <alignment horizontal="center" vertical="center"/>
    </xf>
    <xf numFmtId="0" fontId="18" fillId="5" borderId="1" xfId="0" applyFont="1" applyFill="1" applyBorder="1" applyAlignment="1">
      <alignment horizontal="center" vertical="center" wrapText="1"/>
    </xf>
    <xf numFmtId="0" fontId="10" fillId="9" borderId="2" xfId="0" applyFont="1" applyFill="1" applyBorder="1" applyAlignment="1">
      <alignment horizontal="center" vertical="center"/>
    </xf>
    <xf numFmtId="0" fontId="10" fillId="9" borderId="4" xfId="0" applyFont="1" applyFill="1" applyBorder="1" applyAlignment="1">
      <alignment horizontal="center" vertical="center"/>
    </xf>
    <xf numFmtId="0" fontId="10" fillId="9" borderId="3" xfId="0" applyFont="1" applyFill="1" applyBorder="1" applyAlignment="1">
      <alignment horizontal="center" vertical="center"/>
    </xf>
    <xf numFmtId="0" fontId="18" fillId="5" borderId="5" xfId="0" applyFont="1" applyFill="1" applyBorder="1" applyAlignment="1">
      <alignment horizontal="center" vertical="center" wrapText="1"/>
    </xf>
    <xf numFmtId="0" fontId="18" fillId="5" borderId="7" xfId="0" applyFont="1" applyFill="1" applyBorder="1" applyAlignment="1">
      <alignment horizontal="center" vertical="center" wrapText="1"/>
    </xf>
    <xf numFmtId="0" fontId="18" fillId="5" borderId="6" xfId="0" applyFont="1" applyFill="1" applyBorder="1" applyAlignment="1">
      <alignment horizontal="center" vertical="center" wrapText="1"/>
    </xf>
    <xf numFmtId="0" fontId="18" fillId="11" borderId="1" xfId="0" applyFont="1" applyFill="1" applyBorder="1" applyAlignment="1">
      <alignment horizontal="center" vertical="center" wrapText="1"/>
    </xf>
    <xf numFmtId="0" fontId="12" fillId="7" borderId="1" xfId="0" applyFont="1" applyFill="1" applyBorder="1" applyAlignment="1">
      <alignment horizontal="center" vertical="center" wrapText="1"/>
    </xf>
    <xf numFmtId="0" fontId="1" fillId="0" borderId="1" xfId="0" applyFont="1" applyBorder="1" applyAlignment="1">
      <alignment horizontal="justify" vertical="center" wrapText="1"/>
    </xf>
    <xf numFmtId="0" fontId="12" fillId="7" borderId="5" xfId="0" applyFont="1" applyFill="1" applyBorder="1" applyAlignment="1">
      <alignment horizontal="center" vertical="center" wrapText="1"/>
    </xf>
    <xf numFmtId="0" fontId="12" fillId="7" borderId="7" xfId="0" applyFont="1" applyFill="1" applyBorder="1" applyAlignment="1">
      <alignment horizontal="center" vertical="center" wrapText="1"/>
    </xf>
    <xf numFmtId="0" fontId="12" fillId="7" borderId="6" xfId="0" applyFont="1" applyFill="1" applyBorder="1" applyAlignment="1">
      <alignment horizontal="center" vertical="center" wrapText="1"/>
    </xf>
    <xf numFmtId="0" fontId="1" fillId="0" borderId="5" xfId="0" applyFont="1" applyBorder="1" applyAlignment="1">
      <alignment horizontal="center" vertical="center" wrapText="1"/>
    </xf>
    <xf numFmtId="0" fontId="1" fillId="0" borderId="7" xfId="0" applyFont="1" applyBorder="1" applyAlignment="1">
      <alignment horizontal="center" vertical="center" wrapText="1"/>
    </xf>
    <xf numFmtId="0" fontId="1" fillId="0" borderId="6"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6" xfId="0" applyFont="1" applyBorder="1" applyAlignment="1">
      <alignment horizontal="center" vertical="center" wrapText="1"/>
    </xf>
    <xf numFmtId="0" fontId="12" fillId="5" borderId="5" xfId="0" applyFont="1" applyFill="1" applyBorder="1" applyAlignment="1">
      <alignment horizontal="center" vertical="center" textRotation="90"/>
    </xf>
    <xf numFmtId="0" fontId="12" fillId="5" borderId="7" xfId="0" applyFont="1" applyFill="1" applyBorder="1" applyAlignment="1">
      <alignment horizontal="center" vertical="center" textRotation="90"/>
    </xf>
    <xf numFmtId="0" fontId="12" fillId="5" borderId="6" xfId="0" applyFont="1" applyFill="1" applyBorder="1" applyAlignment="1">
      <alignment horizontal="center" vertical="center" textRotation="90"/>
    </xf>
    <xf numFmtId="0" fontId="1" fillId="0" borderId="1" xfId="0" applyFont="1" applyBorder="1" applyAlignment="1" applyProtection="1">
      <alignment horizontal="justify" vertical="center" wrapText="1"/>
      <protection locked="0"/>
    </xf>
    <xf numFmtId="14" fontId="1" fillId="0" borderId="1" xfId="0" applyNumberFormat="1" applyFont="1" applyBorder="1" applyAlignment="1" applyProtection="1">
      <alignment horizontal="center" vertical="center" wrapText="1"/>
      <protection locked="0"/>
    </xf>
  </cellXfs>
  <cellStyles count="1">
    <cellStyle name="Normal" xfId="0" builtinId="0"/>
  </cellStyles>
  <dxfs count="480">
    <dxf>
      <fill>
        <patternFill>
          <bgColor rgb="FFFF0000"/>
        </patternFill>
      </fill>
    </dxf>
    <dxf>
      <fill>
        <patternFill>
          <bgColor rgb="FFFF6600"/>
        </patternFill>
      </fill>
    </dxf>
    <dxf>
      <fill>
        <patternFill>
          <bgColor rgb="FFFFC000"/>
        </patternFill>
      </fill>
    </dxf>
    <dxf>
      <fill>
        <patternFill>
          <bgColor rgb="FF00B050"/>
        </patternFill>
      </fill>
    </dxf>
    <dxf>
      <fill>
        <patternFill>
          <bgColor rgb="FFFF0000"/>
        </patternFill>
      </fill>
    </dxf>
    <dxf>
      <fill>
        <patternFill>
          <bgColor rgb="FFFF6600"/>
        </patternFill>
      </fill>
    </dxf>
    <dxf>
      <fill>
        <patternFill>
          <bgColor rgb="FFFFC000"/>
        </patternFill>
      </fill>
    </dxf>
    <dxf>
      <fill>
        <patternFill>
          <bgColor rgb="FF00B050"/>
        </patternFill>
      </fill>
    </dxf>
    <dxf>
      <fill>
        <patternFill>
          <bgColor rgb="FFFF0000"/>
        </patternFill>
      </fill>
    </dxf>
    <dxf>
      <fill>
        <patternFill>
          <bgColor rgb="FFFF6600"/>
        </patternFill>
      </fill>
    </dxf>
    <dxf>
      <fill>
        <patternFill>
          <bgColor rgb="FFFFC000"/>
        </patternFill>
      </fill>
    </dxf>
    <dxf>
      <fill>
        <patternFill>
          <bgColor rgb="FF00B050"/>
        </patternFill>
      </fill>
    </dxf>
    <dxf>
      <fill>
        <patternFill>
          <bgColor rgb="FFFF0000"/>
        </patternFill>
      </fill>
    </dxf>
    <dxf>
      <fill>
        <patternFill>
          <bgColor rgb="FFFF6600"/>
        </patternFill>
      </fill>
    </dxf>
    <dxf>
      <fill>
        <patternFill>
          <bgColor rgb="FFFFC000"/>
        </patternFill>
      </fill>
    </dxf>
    <dxf>
      <fill>
        <patternFill>
          <bgColor rgb="FF00B050"/>
        </patternFill>
      </fill>
    </dxf>
    <dxf>
      <fill>
        <patternFill>
          <bgColor rgb="FFFF0000"/>
        </patternFill>
      </fill>
    </dxf>
    <dxf>
      <fill>
        <patternFill>
          <bgColor rgb="FFFF6600"/>
        </patternFill>
      </fill>
    </dxf>
    <dxf>
      <fill>
        <patternFill>
          <bgColor rgb="FFFFC000"/>
        </patternFill>
      </fill>
    </dxf>
    <dxf>
      <fill>
        <patternFill>
          <bgColor rgb="FF00B050"/>
        </patternFill>
      </fill>
    </dxf>
    <dxf>
      <fill>
        <patternFill>
          <bgColor rgb="FFFF0000"/>
        </patternFill>
      </fill>
    </dxf>
    <dxf>
      <fill>
        <patternFill>
          <bgColor rgb="FFFF6600"/>
        </patternFill>
      </fill>
    </dxf>
    <dxf>
      <fill>
        <patternFill>
          <bgColor rgb="FFFFC000"/>
        </patternFill>
      </fill>
    </dxf>
    <dxf>
      <fill>
        <patternFill>
          <bgColor rgb="FF00B050"/>
        </patternFill>
      </fill>
    </dxf>
    <dxf>
      <fill>
        <patternFill>
          <bgColor rgb="FFFF0000"/>
        </patternFill>
      </fill>
    </dxf>
    <dxf>
      <fill>
        <patternFill>
          <bgColor rgb="FFFF6600"/>
        </patternFill>
      </fill>
    </dxf>
    <dxf>
      <fill>
        <patternFill>
          <bgColor rgb="FFFFC000"/>
        </patternFill>
      </fill>
    </dxf>
    <dxf>
      <fill>
        <patternFill>
          <bgColor rgb="FF00B050"/>
        </patternFill>
      </fill>
    </dxf>
    <dxf>
      <fill>
        <patternFill>
          <bgColor rgb="FFFF0000"/>
        </patternFill>
      </fill>
    </dxf>
    <dxf>
      <fill>
        <patternFill>
          <bgColor rgb="FFFF6600"/>
        </patternFill>
      </fill>
    </dxf>
    <dxf>
      <fill>
        <patternFill>
          <bgColor rgb="FFFFC000"/>
        </patternFill>
      </fill>
    </dxf>
    <dxf>
      <fill>
        <patternFill>
          <bgColor rgb="FF00B050"/>
        </patternFill>
      </fill>
    </dxf>
    <dxf>
      <fill>
        <patternFill>
          <bgColor rgb="FFFF0000"/>
        </patternFill>
      </fill>
    </dxf>
    <dxf>
      <fill>
        <patternFill>
          <bgColor rgb="FFFF6600"/>
        </patternFill>
      </fill>
    </dxf>
    <dxf>
      <fill>
        <patternFill>
          <bgColor rgb="FFFFC000"/>
        </patternFill>
      </fill>
    </dxf>
    <dxf>
      <fill>
        <patternFill>
          <bgColor rgb="FF00B050"/>
        </patternFill>
      </fill>
    </dxf>
    <dxf>
      <fill>
        <patternFill>
          <bgColor rgb="FFFF0000"/>
        </patternFill>
      </fill>
    </dxf>
    <dxf>
      <fill>
        <patternFill>
          <bgColor rgb="FFFF6600"/>
        </patternFill>
      </fill>
    </dxf>
    <dxf>
      <fill>
        <patternFill>
          <bgColor rgb="FFFFC000"/>
        </patternFill>
      </fill>
    </dxf>
    <dxf>
      <fill>
        <patternFill>
          <bgColor rgb="FF00B050"/>
        </patternFill>
      </fill>
    </dxf>
    <dxf>
      <fill>
        <patternFill>
          <bgColor rgb="FFFF0000"/>
        </patternFill>
      </fill>
    </dxf>
    <dxf>
      <fill>
        <patternFill>
          <bgColor rgb="FFFF6600"/>
        </patternFill>
      </fill>
    </dxf>
    <dxf>
      <fill>
        <patternFill>
          <bgColor rgb="FFFFC000"/>
        </patternFill>
      </fill>
    </dxf>
    <dxf>
      <fill>
        <patternFill>
          <bgColor rgb="FF00B050"/>
        </patternFill>
      </fill>
    </dxf>
    <dxf>
      <fill>
        <patternFill>
          <bgColor rgb="FFFF0000"/>
        </patternFill>
      </fill>
    </dxf>
    <dxf>
      <fill>
        <patternFill>
          <bgColor rgb="FFFF6600"/>
        </patternFill>
      </fill>
    </dxf>
    <dxf>
      <fill>
        <patternFill>
          <bgColor rgb="FFFFC000"/>
        </patternFill>
      </fill>
    </dxf>
    <dxf>
      <fill>
        <patternFill>
          <bgColor rgb="FF00B050"/>
        </patternFill>
      </fill>
    </dxf>
    <dxf>
      <fill>
        <patternFill>
          <bgColor rgb="FFFF0000"/>
        </patternFill>
      </fill>
    </dxf>
    <dxf>
      <fill>
        <patternFill>
          <bgColor rgb="FFFF6600"/>
        </patternFill>
      </fill>
    </dxf>
    <dxf>
      <fill>
        <patternFill>
          <bgColor rgb="FFFFC000"/>
        </patternFill>
      </fill>
    </dxf>
    <dxf>
      <fill>
        <patternFill>
          <bgColor rgb="FF00B050"/>
        </patternFill>
      </fill>
    </dxf>
    <dxf>
      <fill>
        <patternFill>
          <bgColor rgb="FFFF0000"/>
        </patternFill>
      </fill>
    </dxf>
    <dxf>
      <fill>
        <patternFill>
          <bgColor rgb="FFFF6600"/>
        </patternFill>
      </fill>
    </dxf>
    <dxf>
      <fill>
        <patternFill>
          <bgColor rgb="FFFFC000"/>
        </patternFill>
      </fill>
    </dxf>
    <dxf>
      <fill>
        <patternFill>
          <bgColor rgb="FF00B050"/>
        </patternFill>
      </fill>
    </dxf>
    <dxf>
      <font>
        <color theme="0"/>
      </font>
    </dxf>
    <dxf>
      <fill>
        <patternFill>
          <bgColor rgb="FFFF0000"/>
        </patternFill>
      </fill>
    </dxf>
    <dxf>
      <fill>
        <patternFill>
          <bgColor theme="9" tint="-0.24994659260841701"/>
        </patternFill>
      </fill>
    </dxf>
    <dxf>
      <fill>
        <patternFill>
          <bgColor rgb="FFFFC000"/>
        </patternFill>
      </fill>
    </dxf>
    <dxf>
      <fill>
        <patternFill>
          <bgColor rgb="FF00B050"/>
        </patternFill>
      </fill>
    </dxf>
    <dxf>
      <fill>
        <patternFill>
          <bgColor rgb="FFFF0000"/>
        </patternFill>
      </fill>
    </dxf>
    <dxf>
      <fill>
        <patternFill>
          <bgColor rgb="FFFF6600"/>
        </patternFill>
      </fill>
    </dxf>
    <dxf>
      <fill>
        <patternFill>
          <bgColor rgb="FFFFC000"/>
        </patternFill>
      </fill>
    </dxf>
    <dxf>
      <fill>
        <patternFill>
          <bgColor rgb="FF00B050"/>
        </patternFill>
      </fill>
    </dxf>
    <dxf>
      <font>
        <color theme="0"/>
      </font>
    </dxf>
    <dxf>
      <font>
        <color theme="0"/>
      </font>
    </dxf>
    <dxf>
      <font>
        <color theme="0"/>
      </font>
    </dxf>
    <dxf>
      <font>
        <color theme="0"/>
      </font>
    </dxf>
    <dxf>
      <font>
        <color theme="0"/>
      </font>
    </dxf>
    <dxf>
      <font>
        <color theme="0"/>
      </font>
    </dxf>
    <dxf>
      <fill>
        <patternFill>
          <bgColor rgb="FFFF0000"/>
        </patternFill>
      </fill>
    </dxf>
    <dxf>
      <fill>
        <patternFill>
          <bgColor theme="9" tint="-0.24994659260841701"/>
        </patternFill>
      </fill>
    </dxf>
    <dxf>
      <fill>
        <patternFill>
          <bgColor rgb="FFFFC000"/>
        </patternFill>
      </fill>
    </dxf>
    <dxf>
      <fill>
        <patternFill>
          <bgColor rgb="FF00B050"/>
        </patternFill>
      </fill>
    </dxf>
    <dxf>
      <fill>
        <patternFill>
          <bgColor rgb="FFFF0000"/>
        </patternFill>
      </fill>
    </dxf>
    <dxf>
      <fill>
        <patternFill>
          <bgColor rgb="FFFF6600"/>
        </patternFill>
      </fill>
    </dxf>
    <dxf>
      <fill>
        <patternFill>
          <bgColor rgb="FFFFC000"/>
        </patternFill>
      </fill>
    </dxf>
    <dxf>
      <fill>
        <patternFill>
          <bgColor rgb="FF00B050"/>
        </patternFill>
      </fill>
    </dxf>
    <dxf>
      <font>
        <color theme="0"/>
      </font>
    </dxf>
    <dxf>
      <font>
        <color theme="0"/>
      </font>
    </dxf>
    <dxf>
      <fill>
        <patternFill>
          <bgColor rgb="FFFF0000"/>
        </patternFill>
      </fill>
    </dxf>
    <dxf>
      <fill>
        <patternFill>
          <bgColor theme="9" tint="-0.24994659260841701"/>
        </patternFill>
      </fill>
    </dxf>
    <dxf>
      <fill>
        <patternFill>
          <bgColor rgb="FFFFC000"/>
        </patternFill>
      </fill>
    </dxf>
    <dxf>
      <fill>
        <patternFill>
          <bgColor rgb="FF00B050"/>
        </patternFill>
      </fill>
    </dxf>
    <dxf>
      <fill>
        <patternFill>
          <bgColor rgb="FFFF0000"/>
        </patternFill>
      </fill>
    </dxf>
    <dxf>
      <fill>
        <patternFill>
          <bgColor rgb="FFFF6600"/>
        </patternFill>
      </fill>
    </dxf>
    <dxf>
      <fill>
        <patternFill>
          <bgColor rgb="FFFFC000"/>
        </patternFill>
      </fill>
    </dxf>
    <dxf>
      <fill>
        <patternFill>
          <bgColor rgb="FF00B050"/>
        </patternFill>
      </fill>
    </dxf>
    <dxf>
      <font>
        <color theme="0"/>
      </font>
    </dxf>
    <dxf>
      <fill>
        <patternFill>
          <bgColor rgb="FFFF0000"/>
        </patternFill>
      </fill>
    </dxf>
    <dxf>
      <fill>
        <patternFill>
          <bgColor theme="9" tint="-0.24994659260841701"/>
        </patternFill>
      </fill>
    </dxf>
    <dxf>
      <fill>
        <patternFill>
          <bgColor rgb="FFFFC000"/>
        </patternFill>
      </fill>
    </dxf>
    <dxf>
      <fill>
        <patternFill>
          <bgColor rgb="FF00B050"/>
        </patternFill>
      </fill>
    </dxf>
    <dxf>
      <fill>
        <patternFill>
          <bgColor rgb="FFFF0000"/>
        </patternFill>
      </fill>
    </dxf>
    <dxf>
      <fill>
        <patternFill>
          <bgColor rgb="FFFF6600"/>
        </patternFill>
      </fill>
    </dxf>
    <dxf>
      <fill>
        <patternFill>
          <bgColor rgb="FFFFC000"/>
        </patternFill>
      </fill>
    </dxf>
    <dxf>
      <fill>
        <patternFill>
          <bgColor rgb="FF00B050"/>
        </patternFill>
      </fill>
    </dxf>
    <dxf>
      <font>
        <color theme="0"/>
      </font>
    </dxf>
    <dxf>
      <font>
        <color theme="0"/>
      </font>
    </dxf>
    <dxf>
      <font>
        <color theme="0"/>
      </font>
    </dxf>
    <dxf>
      <fill>
        <patternFill>
          <bgColor rgb="FFFF0000"/>
        </patternFill>
      </fill>
    </dxf>
    <dxf>
      <fill>
        <patternFill>
          <bgColor theme="9" tint="-0.24994659260841701"/>
        </patternFill>
      </fill>
    </dxf>
    <dxf>
      <fill>
        <patternFill>
          <bgColor rgb="FFFFC000"/>
        </patternFill>
      </fill>
    </dxf>
    <dxf>
      <fill>
        <patternFill>
          <bgColor rgb="FF00B050"/>
        </patternFill>
      </fill>
    </dxf>
    <dxf>
      <fill>
        <patternFill>
          <bgColor rgb="FFFF0000"/>
        </patternFill>
      </fill>
    </dxf>
    <dxf>
      <fill>
        <patternFill>
          <bgColor rgb="FFFF6600"/>
        </patternFill>
      </fill>
    </dxf>
    <dxf>
      <fill>
        <patternFill>
          <bgColor rgb="FFFFC000"/>
        </patternFill>
      </fill>
    </dxf>
    <dxf>
      <fill>
        <patternFill>
          <bgColor rgb="FF00B050"/>
        </patternFill>
      </fill>
    </dxf>
    <dxf>
      <fill>
        <patternFill>
          <bgColor rgb="FFFF0000"/>
        </patternFill>
      </fill>
    </dxf>
    <dxf>
      <fill>
        <patternFill>
          <bgColor theme="9" tint="-0.24994659260841701"/>
        </patternFill>
      </fill>
    </dxf>
    <dxf>
      <fill>
        <patternFill>
          <bgColor rgb="FFFFC000"/>
        </patternFill>
      </fill>
    </dxf>
    <dxf>
      <fill>
        <patternFill>
          <bgColor rgb="FF00B050"/>
        </patternFill>
      </fill>
    </dxf>
    <dxf>
      <fill>
        <patternFill>
          <bgColor rgb="FFFF0000"/>
        </patternFill>
      </fill>
    </dxf>
    <dxf>
      <fill>
        <patternFill>
          <bgColor rgb="FFFF6600"/>
        </patternFill>
      </fill>
    </dxf>
    <dxf>
      <fill>
        <patternFill>
          <bgColor rgb="FFFFC000"/>
        </patternFill>
      </fill>
    </dxf>
    <dxf>
      <fill>
        <patternFill>
          <bgColor rgb="FF00B050"/>
        </patternFill>
      </fill>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ill>
        <patternFill>
          <bgColor rgb="FFFF0000"/>
        </patternFill>
      </fill>
    </dxf>
    <dxf>
      <fill>
        <patternFill>
          <bgColor theme="9" tint="-0.24994659260841701"/>
        </patternFill>
      </fill>
    </dxf>
    <dxf>
      <fill>
        <patternFill>
          <bgColor rgb="FFFFC000"/>
        </patternFill>
      </fill>
    </dxf>
    <dxf>
      <fill>
        <patternFill>
          <bgColor rgb="FF00B050"/>
        </patternFill>
      </fill>
    </dxf>
    <dxf>
      <fill>
        <patternFill>
          <bgColor rgb="FFFF0000"/>
        </patternFill>
      </fill>
    </dxf>
    <dxf>
      <fill>
        <patternFill>
          <bgColor rgb="FFFF6600"/>
        </patternFill>
      </fill>
    </dxf>
    <dxf>
      <fill>
        <patternFill>
          <bgColor rgb="FFFFC000"/>
        </patternFill>
      </fill>
    </dxf>
    <dxf>
      <fill>
        <patternFill>
          <bgColor rgb="FF00B050"/>
        </patternFill>
      </fill>
    </dxf>
    <dxf>
      <font>
        <color theme="0"/>
      </font>
    </dxf>
    <dxf>
      <font>
        <color theme="0"/>
      </font>
    </dxf>
    <dxf>
      <font>
        <color theme="0"/>
      </font>
    </dxf>
    <dxf>
      <font>
        <color theme="0"/>
      </font>
    </dxf>
    <dxf>
      <font>
        <color theme="0"/>
      </font>
    </dxf>
    <dxf>
      <fill>
        <patternFill>
          <bgColor rgb="FFFF0000"/>
        </patternFill>
      </fill>
    </dxf>
    <dxf>
      <fill>
        <patternFill>
          <bgColor rgb="FFFF6600"/>
        </patternFill>
      </fill>
    </dxf>
    <dxf>
      <fill>
        <patternFill>
          <bgColor rgb="FFFFC000"/>
        </patternFill>
      </fill>
    </dxf>
    <dxf>
      <fill>
        <patternFill>
          <bgColor rgb="FF00B050"/>
        </patternFill>
      </fill>
    </dxf>
    <dxf>
      <font>
        <color theme="0"/>
      </font>
    </dxf>
    <dxf>
      <font>
        <color theme="0"/>
      </font>
    </dxf>
    <dxf>
      <font>
        <color theme="0"/>
      </font>
    </dxf>
    <dxf>
      <fill>
        <patternFill>
          <bgColor rgb="FFFF0000"/>
        </patternFill>
      </fill>
    </dxf>
    <dxf>
      <fill>
        <patternFill>
          <bgColor theme="9" tint="-0.24994659260841701"/>
        </patternFill>
      </fill>
    </dxf>
    <dxf>
      <fill>
        <patternFill>
          <bgColor rgb="FFFFC000"/>
        </patternFill>
      </fill>
    </dxf>
    <dxf>
      <fill>
        <patternFill>
          <bgColor rgb="FF00B050"/>
        </patternFill>
      </fill>
    </dxf>
    <dxf>
      <fill>
        <patternFill>
          <bgColor rgb="FFFF0000"/>
        </patternFill>
      </fill>
    </dxf>
    <dxf>
      <fill>
        <patternFill>
          <bgColor theme="9" tint="-0.24994659260841701"/>
        </patternFill>
      </fill>
    </dxf>
    <dxf>
      <fill>
        <patternFill>
          <bgColor rgb="FFFFC000"/>
        </patternFill>
      </fill>
    </dxf>
    <dxf>
      <fill>
        <patternFill>
          <bgColor rgb="FF00B050"/>
        </patternFill>
      </fill>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ill>
        <patternFill>
          <bgColor rgb="FFFF0000"/>
        </patternFill>
      </fill>
    </dxf>
    <dxf>
      <fill>
        <patternFill>
          <bgColor rgb="FFFF6600"/>
        </patternFill>
      </fill>
    </dxf>
    <dxf>
      <fill>
        <patternFill>
          <bgColor rgb="FFFFC000"/>
        </patternFill>
      </fill>
    </dxf>
    <dxf>
      <fill>
        <patternFill>
          <bgColor rgb="FF00B050"/>
        </patternFill>
      </fill>
    </dxf>
    <dxf>
      <font>
        <color theme="0"/>
      </font>
    </dxf>
    <dxf>
      <font>
        <color theme="0"/>
      </font>
    </dxf>
    <dxf>
      <fill>
        <patternFill>
          <bgColor rgb="FFFF0000"/>
        </patternFill>
      </fill>
    </dxf>
    <dxf>
      <fill>
        <patternFill>
          <bgColor theme="9" tint="-0.24994659260841701"/>
        </patternFill>
      </fill>
    </dxf>
    <dxf>
      <fill>
        <patternFill>
          <bgColor rgb="FFFFC000"/>
        </patternFill>
      </fill>
    </dxf>
    <dxf>
      <fill>
        <patternFill>
          <bgColor rgb="FF00B050"/>
        </patternFill>
      </fill>
    </dxf>
    <dxf>
      <fill>
        <patternFill>
          <bgColor rgb="FFFF0000"/>
        </patternFill>
      </fill>
    </dxf>
    <dxf>
      <fill>
        <patternFill>
          <bgColor rgb="FFFF6600"/>
        </patternFill>
      </fill>
    </dxf>
    <dxf>
      <fill>
        <patternFill>
          <bgColor rgb="FFFFC000"/>
        </patternFill>
      </fill>
    </dxf>
    <dxf>
      <fill>
        <patternFill>
          <bgColor rgb="FF00B050"/>
        </patternFill>
      </fill>
    </dxf>
    <dxf>
      <font>
        <color theme="0"/>
      </font>
    </dxf>
    <dxf>
      <font>
        <color theme="0"/>
      </font>
    </dxf>
    <dxf>
      <fill>
        <patternFill>
          <bgColor rgb="FFFF0000"/>
        </patternFill>
      </fill>
    </dxf>
    <dxf>
      <fill>
        <patternFill>
          <bgColor theme="9" tint="-0.24994659260841701"/>
        </patternFill>
      </fill>
    </dxf>
    <dxf>
      <fill>
        <patternFill>
          <bgColor rgb="FFFFC000"/>
        </patternFill>
      </fill>
    </dxf>
    <dxf>
      <fill>
        <patternFill>
          <bgColor rgb="FF00B050"/>
        </patternFill>
      </fill>
    </dxf>
    <dxf>
      <fill>
        <patternFill>
          <bgColor rgb="FFFF0000"/>
        </patternFill>
      </fill>
    </dxf>
    <dxf>
      <fill>
        <patternFill>
          <bgColor rgb="FFFF6600"/>
        </patternFill>
      </fill>
    </dxf>
    <dxf>
      <fill>
        <patternFill>
          <bgColor rgb="FFFFC000"/>
        </patternFill>
      </fill>
    </dxf>
    <dxf>
      <fill>
        <patternFill>
          <bgColor rgb="FF00B050"/>
        </patternFill>
      </fill>
    </dxf>
    <dxf>
      <fill>
        <patternFill>
          <bgColor rgb="FFFF0000"/>
        </patternFill>
      </fill>
    </dxf>
    <dxf>
      <fill>
        <patternFill>
          <bgColor theme="9" tint="-0.24994659260841701"/>
        </patternFill>
      </fill>
    </dxf>
    <dxf>
      <fill>
        <patternFill>
          <bgColor rgb="FFFFC000"/>
        </patternFill>
      </fill>
    </dxf>
    <dxf>
      <fill>
        <patternFill>
          <bgColor rgb="FF00B050"/>
        </patternFill>
      </fill>
    </dxf>
    <dxf>
      <fill>
        <patternFill>
          <bgColor rgb="FFFF0000"/>
        </patternFill>
      </fill>
    </dxf>
    <dxf>
      <fill>
        <patternFill>
          <bgColor rgb="FFFF6600"/>
        </patternFill>
      </fill>
    </dxf>
    <dxf>
      <fill>
        <patternFill>
          <bgColor rgb="FFFFC000"/>
        </patternFill>
      </fill>
    </dxf>
    <dxf>
      <fill>
        <patternFill>
          <bgColor rgb="FF00B050"/>
        </patternFill>
      </fill>
    </dxf>
    <dxf>
      <font>
        <color theme="0"/>
      </font>
    </dxf>
    <dxf>
      <fill>
        <patternFill>
          <bgColor rgb="FFFF0000"/>
        </patternFill>
      </fill>
    </dxf>
    <dxf>
      <fill>
        <patternFill>
          <bgColor theme="9" tint="-0.24994659260841701"/>
        </patternFill>
      </fill>
    </dxf>
    <dxf>
      <fill>
        <patternFill>
          <bgColor rgb="FFFFC000"/>
        </patternFill>
      </fill>
    </dxf>
    <dxf>
      <fill>
        <patternFill>
          <bgColor rgb="FF00B050"/>
        </patternFill>
      </fill>
    </dxf>
    <dxf>
      <fill>
        <patternFill>
          <bgColor rgb="FFFF0000"/>
        </patternFill>
      </fill>
    </dxf>
    <dxf>
      <fill>
        <patternFill>
          <bgColor rgb="FFFF6600"/>
        </patternFill>
      </fill>
    </dxf>
    <dxf>
      <fill>
        <patternFill>
          <bgColor rgb="FFFFC000"/>
        </patternFill>
      </fill>
    </dxf>
    <dxf>
      <fill>
        <patternFill>
          <bgColor rgb="FF00B050"/>
        </patternFill>
      </fill>
    </dxf>
    <dxf>
      <font>
        <color theme="0"/>
      </font>
    </dxf>
    <dxf>
      <font>
        <color theme="0"/>
      </font>
    </dxf>
    <dxf>
      <font>
        <color theme="0"/>
      </font>
    </dxf>
    <dxf>
      <font>
        <color theme="0"/>
      </font>
    </dxf>
    <dxf>
      <font>
        <color theme="0"/>
      </font>
    </dxf>
    <dxf>
      <font>
        <color theme="0"/>
      </font>
    </dxf>
    <dxf>
      <fill>
        <patternFill>
          <bgColor rgb="FFFF0000"/>
        </patternFill>
      </fill>
    </dxf>
    <dxf>
      <fill>
        <patternFill>
          <bgColor theme="9" tint="-0.24994659260841701"/>
        </patternFill>
      </fill>
    </dxf>
    <dxf>
      <fill>
        <patternFill>
          <bgColor rgb="FFFFC000"/>
        </patternFill>
      </fill>
    </dxf>
    <dxf>
      <fill>
        <patternFill>
          <bgColor rgb="FF00B050"/>
        </patternFill>
      </fill>
    </dxf>
    <dxf>
      <fill>
        <patternFill>
          <bgColor rgb="FFFF0000"/>
        </patternFill>
      </fill>
    </dxf>
    <dxf>
      <fill>
        <patternFill>
          <bgColor rgb="FFFF6600"/>
        </patternFill>
      </fill>
    </dxf>
    <dxf>
      <fill>
        <patternFill>
          <bgColor rgb="FFFFC000"/>
        </patternFill>
      </fill>
    </dxf>
    <dxf>
      <fill>
        <patternFill>
          <bgColor rgb="FF00B050"/>
        </patternFill>
      </fill>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ill>
        <patternFill>
          <bgColor rgb="FFFF0000"/>
        </patternFill>
      </fill>
    </dxf>
    <dxf>
      <fill>
        <patternFill>
          <bgColor theme="9" tint="-0.24994659260841701"/>
        </patternFill>
      </fill>
    </dxf>
    <dxf>
      <fill>
        <patternFill>
          <bgColor rgb="FFFFC000"/>
        </patternFill>
      </fill>
    </dxf>
    <dxf>
      <fill>
        <patternFill>
          <bgColor rgb="FF00B050"/>
        </patternFill>
      </fill>
    </dxf>
    <dxf>
      <fill>
        <patternFill>
          <bgColor rgb="FFFF0000"/>
        </patternFill>
      </fill>
    </dxf>
    <dxf>
      <fill>
        <patternFill>
          <bgColor rgb="FFFF6600"/>
        </patternFill>
      </fill>
    </dxf>
    <dxf>
      <fill>
        <patternFill>
          <bgColor rgb="FFFFC000"/>
        </patternFill>
      </fill>
    </dxf>
    <dxf>
      <fill>
        <patternFill>
          <bgColor rgb="FF00B050"/>
        </patternFill>
      </fill>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ill>
        <patternFill>
          <bgColor rgb="FFFF0000"/>
        </patternFill>
      </fill>
    </dxf>
    <dxf>
      <fill>
        <patternFill>
          <bgColor theme="9" tint="-0.24994659260841701"/>
        </patternFill>
      </fill>
    </dxf>
    <dxf>
      <fill>
        <patternFill>
          <bgColor rgb="FFFFC000"/>
        </patternFill>
      </fill>
    </dxf>
    <dxf>
      <fill>
        <patternFill>
          <bgColor rgb="FF00B050"/>
        </patternFill>
      </fill>
    </dxf>
    <dxf>
      <font>
        <color theme="0"/>
      </font>
    </dxf>
    <dxf>
      <font>
        <color theme="0"/>
      </font>
    </dxf>
    <dxf>
      <font>
        <color theme="0"/>
      </font>
    </dxf>
    <dxf>
      <font>
        <color theme="0"/>
      </font>
    </dxf>
    <dxf>
      <font>
        <color theme="0"/>
      </font>
    </dxf>
    <dxf>
      <font>
        <color theme="0"/>
      </font>
    </dxf>
    <dxf>
      <font>
        <color theme="0"/>
      </font>
    </dxf>
    <dxf>
      <font>
        <color theme="0"/>
      </font>
    </dxf>
    <dxf>
      <fill>
        <patternFill>
          <bgColor rgb="FFFF0000"/>
        </patternFill>
      </fill>
    </dxf>
    <dxf>
      <fill>
        <patternFill>
          <bgColor theme="9" tint="-0.24994659260841701"/>
        </patternFill>
      </fill>
    </dxf>
    <dxf>
      <fill>
        <patternFill>
          <bgColor rgb="FFFFC000"/>
        </patternFill>
      </fill>
    </dxf>
    <dxf>
      <fill>
        <patternFill>
          <bgColor rgb="FF00B050"/>
        </patternFill>
      </fill>
    </dxf>
    <dxf>
      <fill>
        <patternFill>
          <bgColor rgb="FFFF0000"/>
        </patternFill>
      </fill>
    </dxf>
    <dxf>
      <fill>
        <patternFill>
          <bgColor rgb="FFFF6600"/>
        </patternFill>
      </fill>
    </dxf>
    <dxf>
      <fill>
        <patternFill>
          <bgColor rgb="FFFFC000"/>
        </patternFill>
      </fill>
    </dxf>
    <dxf>
      <fill>
        <patternFill>
          <bgColor rgb="FF00B050"/>
        </patternFill>
      </fill>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ill>
        <patternFill>
          <bgColor rgb="FFFF0000"/>
        </patternFill>
      </fill>
    </dxf>
    <dxf>
      <fill>
        <patternFill>
          <bgColor theme="9" tint="-0.24994659260841701"/>
        </patternFill>
      </fill>
    </dxf>
    <dxf>
      <fill>
        <patternFill>
          <bgColor rgb="FFFFC000"/>
        </patternFill>
      </fill>
    </dxf>
    <dxf>
      <fill>
        <patternFill>
          <bgColor rgb="FF00B050"/>
        </patternFill>
      </fill>
    </dxf>
    <dxf>
      <fill>
        <patternFill>
          <bgColor rgb="FFFF0000"/>
        </patternFill>
      </fill>
    </dxf>
    <dxf>
      <fill>
        <patternFill>
          <bgColor rgb="FFFF6600"/>
        </patternFill>
      </fill>
    </dxf>
    <dxf>
      <fill>
        <patternFill>
          <bgColor rgb="FFFFC000"/>
        </patternFill>
      </fill>
    </dxf>
    <dxf>
      <fill>
        <patternFill>
          <bgColor rgb="FF00B050"/>
        </patternFill>
      </fill>
    </dxf>
    <dxf>
      <font>
        <color theme="0"/>
      </font>
    </dxf>
    <dxf>
      <font>
        <color theme="0"/>
      </font>
    </dxf>
    <dxf>
      <font>
        <color theme="0"/>
      </font>
    </dxf>
    <dxf>
      <font>
        <color theme="0"/>
      </font>
    </dxf>
    <dxf>
      <font>
        <color theme="0"/>
      </font>
    </dxf>
    <dxf>
      <font>
        <color theme="0"/>
      </font>
    </dxf>
    <dxf>
      <fill>
        <patternFill>
          <bgColor rgb="FFFF0000"/>
        </patternFill>
      </fill>
    </dxf>
    <dxf>
      <fill>
        <patternFill>
          <bgColor theme="9" tint="-0.24994659260841701"/>
        </patternFill>
      </fill>
    </dxf>
    <dxf>
      <fill>
        <patternFill>
          <bgColor rgb="FFFFC000"/>
        </patternFill>
      </fill>
    </dxf>
    <dxf>
      <fill>
        <patternFill>
          <bgColor rgb="FF00B050"/>
        </patternFill>
      </fill>
    </dxf>
    <dxf>
      <fill>
        <patternFill>
          <bgColor rgb="FFFF0000"/>
        </patternFill>
      </fill>
    </dxf>
    <dxf>
      <fill>
        <patternFill>
          <bgColor rgb="FFFF6600"/>
        </patternFill>
      </fill>
    </dxf>
    <dxf>
      <fill>
        <patternFill>
          <bgColor rgb="FFFFC000"/>
        </patternFill>
      </fill>
    </dxf>
    <dxf>
      <fill>
        <patternFill>
          <bgColor rgb="FF00B050"/>
        </patternFill>
      </fill>
    </dxf>
    <dxf>
      <font>
        <color theme="0"/>
      </font>
    </dxf>
    <dxf>
      <font>
        <color theme="0"/>
      </font>
    </dxf>
    <dxf>
      <font>
        <color theme="0"/>
      </font>
    </dxf>
    <dxf>
      <font>
        <color theme="0"/>
      </font>
    </dxf>
    <dxf>
      <fill>
        <patternFill>
          <bgColor rgb="FFFF0000"/>
        </patternFill>
      </fill>
    </dxf>
    <dxf>
      <fill>
        <patternFill>
          <bgColor theme="9" tint="-0.24994659260841701"/>
        </patternFill>
      </fill>
    </dxf>
    <dxf>
      <fill>
        <patternFill>
          <bgColor rgb="FFFFC000"/>
        </patternFill>
      </fill>
    </dxf>
    <dxf>
      <fill>
        <patternFill>
          <bgColor rgb="FF00B050"/>
        </patternFill>
      </fill>
    </dxf>
    <dxf>
      <fill>
        <patternFill>
          <bgColor rgb="FFFF0000"/>
        </patternFill>
      </fill>
    </dxf>
    <dxf>
      <fill>
        <patternFill>
          <bgColor rgb="FFFF6600"/>
        </patternFill>
      </fill>
    </dxf>
    <dxf>
      <fill>
        <patternFill>
          <bgColor rgb="FFFFC000"/>
        </patternFill>
      </fill>
    </dxf>
    <dxf>
      <fill>
        <patternFill>
          <bgColor rgb="FF00B050"/>
        </patternFill>
      </fill>
    </dxf>
    <dxf>
      <font>
        <color theme="0"/>
      </font>
    </dxf>
    <dxf>
      <font>
        <color theme="0"/>
      </font>
    </dxf>
    <dxf>
      <font>
        <color theme="0"/>
      </font>
    </dxf>
    <dxf>
      <font>
        <color theme="0"/>
      </font>
    </dxf>
    <dxf>
      <font>
        <color theme="0"/>
      </font>
    </dxf>
    <dxf>
      <fill>
        <patternFill>
          <bgColor rgb="FFFF0000"/>
        </patternFill>
      </fill>
    </dxf>
    <dxf>
      <fill>
        <patternFill>
          <bgColor theme="9" tint="-0.24994659260841701"/>
        </patternFill>
      </fill>
    </dxf>
    <dxf>
      <fill>
        <patternFill>
          <bgColor rgb="FFFFC000"/>
        </patternFill>
      </fill>
    </dxf>
    <dxf>
      <fill>
        <patternFill>
          <bgColor rgb="FF00B050"/>
        </patternFill>
      </fill>
    </dxf>
    <dxf>
      <fill>
        <patternFill>
          <bgColor rgb="FFFF0000"/>
        </patternFill>
      </fill>
    </dxf>
    <dxf>
      <fill>
        <patternFill>
          <bgColor rgb="FFFF6600"/>
        </patternFill>
      </fill>
    </dxf>
    <dxf>
      <fill>
        <patternFill>
          <bgColor rgb="FFFFC000"/>
        </patternFill>
      </fill>
    </dxf>
    <dxf>
      <fill>
        <patternFill>
          <bgColor rgb="FF00B050"/>
        </patternFill>
      </fill>
    </dxf>
    <dxf>
      <font>
        <color theme="0"/>
      </font>
    </dxf>
    <dxf>
      <font>
        <color theme="0"/>
      </font>
    </dxf>
    <dxf>
      <font>
        <color theme="0"/>
      </font>
    </dxf>
    <dxf>
      <font>
        <color theme="0"/>
      </font>
    </dxf>
    <dxf>
      <font>
        <color theme="0"/>
      </font>
    </dxf>
    <dxf>
      <fill>
        <patternFill>
          <bgColor rgb="FFFF0000"/>
        </patternFill>
      </fill>
    </dxf>
    <dxf>
      <fill>
        <patternFill>
          <bgColor theme="9" tint="-0.24994659260841701"/>
        </patternFill>
      </fill>
    </dxf>
    <dxf>
      <fill>
        <patternFill>
          <bgColor rgb="FFFFC000"/>
        </patternFill>
      </fill>
    </dxf>
    <dxf>
      <fill>
        <patternFill>
          <bgColor rgb="FF00B050"/>
        </patternFill>
      </fill>
    </dxf>
    <dxf>
      <fill>
        <patternFill>
          <bgColor rgb="FFFF0000"/>
        </patternFill>
      </fill>
    </dxf>
    <dxf>
      <fill>
        <patternFill>
          <bgColor rgb="FFFF6600"/>
        </patternFill>
      </fill>
    </dxf>
    <dxf>
      <fill>
        <patternFill>
          <bgColor rgb="FFFFC000"/>
        </patternFill>
      </fill>
    </dxf>
    <dxf>
      <fill>
        <patternFill>
          <bgColor rgb="FF00B050"/>
        </patternFill>
      </fill>
    </dxf>
    <dxf>
      <font>
        <color theme="0"/>
      </font>
    </dxf>
    <dxf>
      <font>
        <color theme="0"/>
      </font>
    </dxf>
    <dxf>
      <font>
        <color theme="0"/>
      </font>
    </dxf>
    <dxf>
      <font>
        <color theme="0"/>
      </font>
    </dxf>
    <dxf>
      <font>
        <color theme="0"/>
      </font>
    </dxf>
    <dxf>
      <fill>
        <patternFill>
          <bgColor rgb="FFFF0000"/>
        </patternFill>
      </fill>
    </dxf>
    <dxf>
      <fill>
        <patternFill>
          <bgColor theme="9" tint="-0.24994659260841701"/>
        </patternFill>
      </fill>
    </dxf>
    <dxf>
      <fill>
        <patternFill>
          <bgColor rgb="FFFFC000"/>
        </patternFill>
      </fill>
    </dxf>
    <dxf>
      <fill>
        <patternFill>
          <bgColor rgb="FF00B050"/>
        </patternFill>
      </fill>
    </dxf>
    <dxf>
      <font>
        <color theme="0"/>
      </font>
    </dxf>
    <dxf>
      <fill>
        <patternFill>
          <bgColor rgb="FFFF0000"/>
        </patternFill>
      </fill>
    </dxf>
    <dxf>
      <fill>
        <patternFill>
          <bgColor theme="9" tint="-0.24994659260841701"/>
        </patternFill>
      </fill>
    </dxf>
    <dxf>
      <fill>
        <patternFill>
          <bgColor rgb="FFFFC000"/>
        </patternFill>
      </fill>
    </dxf>
    <dxf>
      <fill>
        <patternFill>
          <bgColor rgb="FF00B050"/>
        </patternFill>
      </fill>
    </dxf>
    <dxf>
      <font>
        <color theme="0"/>
      </font>
    </dxf>
    <dxf>
      <fill>
        <patternFill>
          <bgColor rgb="FFFF0000"/>
        </patternFill>
      </fill>
    </dxf>
    <dxf>
      <fill>
        <patternFill>
          <bgColor theme="9" tint="-0.24994659260841701"/>
        </patternFill>
      </fill>
    </dxf>
    <dxf>
      <fill>
        <patternFill>
          <bgColor rgb="FFFFC000"/>
        </patternFill>
      </fill>
    </dxf>
    <dxf>
      <fill>
        <patternFill>
          <bgColor rgb="FF00B050"/>
        </patternFill>
      </fill>
    </dxf>
    <dxf>
      <font>
        <color theme="0"/>
      </font>
    </dxf>
    <dxf>
      <fill>
        <patternFill>
          <bgColor rgb="FFFF0000"/>
        </patternFill>
      </fill>
    </dxf>
    <dxf>
      <fill>
        <patternFill>
          <bgColor theme="9" tint="-0.24994659260841701"/>
        </patternFill>
      </fill>
    </dxf>
    <dxf>
      <fill>
        <patternFill>
          <bgColor rgb="FFFFC000"/>
        </patternFill>
      </fill>
    </dxf>
    <dxf>
      <fill>
        <patternFill>
          <bgColor rgb="FF00B050"/>
        </patternFill>
      </fill>
    </dxf>
    <dxf>
      <font>
        <color theme="0"/>
      </font>
    </dxf>
    <dxf>
      <font>
        <color theme="0"/>
      </font>
    </dxf>
    <dxf>
      <font>
        <color theme="0"/>
      </font>
    </dxf>
    <dxf>
      <font>
        <color theme="0"/>
      </font>
    </dxf>
    <dxf>
      <font>
        <color theme="0"/>
      </font>
    </dxf>
    <dxf>
      <font>
        <color theme="0"/>
      </font>
    </dxf>
    <dxf>
      <font>
        <color theme="0"/>
      </font>
    </dxf>
    <dxf>
      <fill>
        <patternFill>
          <bgColor rgb="FFFF0000"/>
        </patternFill>
      </fill>
    </dxf>
    <dxf>
      <fill>
        <patternFill>
          <bgColor theme="9" tint="-0.24994659260841701"/>
        </patternFill>
      </fill>
    </dxf>
    <dxf>
      <fill>
        <patternFill>
          <bgColor rgb="FFFFC000"/>
        </patternFill>
      </fill>
    </dxf>
    <dxf>
      <fill>
        <patternFill>
          <bgColor rgb="FF00B050"/>
        </patternFill>
      </fill>
    </dxf>
    <dxf>
      <fill>
        <patternFill>
          <bgColor rgb="FFFF0000"/>
        </patternFill>
      </fill>
    </dxf>
    <dxf>
      <fill>
        <patternFill>
          <bgColor rgb="FFFF6600"/>
        </patternFill>
      </fill>
    </dxf>
    <dxf>
      <fill>
        <patternFill>
          <bgColor rgb="FFFFC000"/>
        </patternFill>
      </fill>
    </dxf>
    <dxf>
      <fill>
        <patternFill>
          <bgColor rgb="FF00B050"/>
        </patternFill>
      </fill>
    </dxf>
    <dxf>
      <font>
        <color theme="0"/>
      </font>
    </dxf>
    <dxf>
      <font>
        <color theme="0"/>
      </font>
    </dxf>
    <dxf>
      <font>
        <color theme="0"/>
      </font>
    </dxf>
    <dxf>
      <font>
        <color theme="0"/>
      </font>
    </dxf>
    <dxf>
      <font>
        <color theme="0"/>
      </font>
    </dxf>
    <dxf>
      <fill>
        <patternFill>
          <bgColor rgb="FFFF0000"/>
        </patternFill>
      </fill>
    </dxf>
    <dxf>
      <fill>
        <patternFill>
          <bgColor theme="9" tint="-0.24994659260841701"/>
        </patternFill>
      </fill>
    </dxf>
    <dxf>
      <fill>
        <patternFill>
          <bgColor rgb="FFFFC000"/>
        </patternFill>
      </fill>
    </dxf>
    <dxf>
      <fill>
        <patternFill>
          <bgColor rgb="FF00B050"/>
        </patternFill>
      </fill>
    </dxf>
    <dxf>
      <fill>
        <patternFill>
          <bgColor rgb="FFFF0000"/>
        </patternFill>
      </fill>
    </dxf>
    <dxf>
      <fill>
        <patternFill>
          <bgColor rgb="FFFF6600"/>
        </patternFill>
      </fill>
    </dxf>
    <dxf>
      <fill>
        <patternFill>
          <bgColor rgb="FFFFC000"/>
        </patternFill>
      </fill>
    </dxf>
    <dxf>
      <fill>
        <patternFill>
          <bgColor rgb="FF00B050"/>
        </patternFill>
      </fill>
    </dxf>
    <dxf>
      <font>
        <color theme="0"/>
      </font>
    </dxf>
    <dxf>
      <font>
        <color theme="0"/>
      </font>
    </dxf>
    <dxf>
      <font>
        <color theme="0"/>
      </font>
    </dxf>
    <dxf>
      <font>
        <color theme="0"/>
      </font>
    </dxf>
    <dxf>
      <font>
        <color theme="0"/>
      </font>
    </dxf>
    <dxf>
      <font>
        <color theme="0"/>
      </font>
    </dxf>
    <dxf>
      <font>
        <color theme="0"/>
      </font>
    </dxf>
    <dxf>
      <fill>
        <patternFill>
          <bgColor rgb="FFFF0000"/>
        </patternFill>
      </fill>
    </dxf>
    <dxf>
      <fill>
        <patternFill>
          <bgColor theme="9" tint="-0.24994659260841701"/>
        </patternFill>
      </fill>
    </dxf>
    <dxf>
      <fill>
        <patternFill>
          <bgColor rgb="FFFFC000"/>
        </patternFill>
      </fill>
    </dxf>
    <dxf>
      <fill>
        <patternFill>
          <bgColor rgb="FF00B050"/>
        </patternFill>
      </fill>
    </dxf>
    <dxf>
      <fill>
        <patternFill>
          <bgColor rgb="FFFF0000"/>
        </patternFill>
      </fill>
    </dxf>
    <dxf>
      <fill>
        <patternFill>
          <bgColor rgb="FFFF6600"/>
        </patternFill>
      </fill>
    </dxf>
    <dxf>
      <fill>
        <patternFill>
          <bgColor rgb="FFFFC000"/>
        </patternFill>
      </fill>
    </dxf>
    <dxf>
      <fill>
        <patternFill>
          <bgColor rgb="FF00B050"/>
        </patternFill>
      </fill>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ill>
        <patternFill>
          <bgColor rgb="FFFF0000"/>
        </patternFill>
      </fill>
    </dxf>
    <dxf>
      <fill>
        <patternFill>
          <bgColor theme="9" tint="-0.24994659260841701"/>
        </patternFill>
      </fill>
    </dxf>
    <dxf>
      <fill>
        <patternFill>
          <bgColor rgb="FFFFC000"/>
        </patternFill>
      </fill>
    </dxf>
    <dxf>
      <fill>
        <patternFill>
          <bgColor rgb="FF00B050"/>
        </patternFill>
      </fill>
    </dxf>
    <dxf>
      <fill>
        <patternFill>
          <bgColor rgb="FFFF0000"/>
        </patternFill>
      </fill>
    </dxf>
    <dxf>
      <fill>
        <patternFill>
          <bgColor rgb="FFFF6600"/>
        </patternFill>
      </fill>
    </dxf>
    <dxf>
      <fill>
        <patternFill>
          <bgColor rgb="FFFFC000"/>
        </patternFill>
      </fill>
    </dxf>
    <dxf>
      <fill>
        <patternFill>
          <bgColor rgb="FF00B050"/>
        </patternFill>
      </fill>
    </dxf>
    <dxf>
      <font>
        <color theme="0"/>
      </font>
    </dxf>
    <dxf>
      <font>
        <color theme="0"/>
      </font>
    </dxf>
    <dxf>
      <font>
        <color theme="0"/>
      </font>
    </dxf>
    <dxf>
      <font>
        <color theme="0"/>
      </font>
    </dxf>
    <dxf>
      <font>
        <color theme="0"/>
      </font>
    </dxf>
    <dxf>
      <font>
        <color theme="0"/>
      </font>
    </dxf>
    <dxf>
      <font>
        <color theme="0"/>
      </font>
    </dxf>
    <dxf>
      <font>
        <color theme="0"/>
      </font>
    </dxf>
    <dxf>
      <fill>
        <patternFill>
          <bgColor rgb="FFFF0000"/>
        </patternFill>
      </fill>
    </dxf>
    <dxf>
      <fill>
        <patternFill>
          <bgColor theme="9" tint="-0.24994659260841701"/>
        </patternFill>
      </fill>
    </dxf>
    <dxf>
      <fill>
        <patternFill>
          <bgColor rgb="FFFFC000"/>
        </patternFill>
      </fill>
    </dxf>
    <dxf>
      <fill>
        <patternFill>
          <bgColor rgb="FF00B050"/>
        </patternFill>
      </fill>
    </dxf>
    <dxf>
      <fill>
        <patternFill>
          <bgColor rgb="FFFF0000"/>
        </patternFill>
      </fill>
    </dxf>
    <dxf>
      <fill>
        <patternFill>
          <bgColor rgb="FFFF6600"/>
        </patternFill>
      </fill>
    </dxf>
    <dxf>
      <fill>
        <patternFill>
          <bgColor rgb="FFFFC000"/>
        </patternFill>
      </fill>
    </dxf>
    <dxf>
      <fill>
        <patternFill>
          <bgColor rgb="FF00B050"/>
        </patternFill>
      </fill>
    </dxf>
    <dxf>
      <font>
        <color theme="0"/>
      </font>
    </dxf>
    <dxf>
      <fill>
        <patternFill>
          <bgColor rgb="FFFF0000"/>
        </patternFill>
      </fill>
    </dxf>
    <dxf>
      <fill>
        <patternFill>
          <bgColor rgb="FFFF6600"/>
        </patternFill>
      </fill>
    </dxf>
    <dxf>
      <fill>
        <patternFill>
          <bgColor rgb="FFFFC000"/>
        </patternFill>
      </fill>
    </dxf>
    <dxf>
      <fill>
        <patternFill>
          <bgColor rgb="FF00B050"/>
        </patternFill>
      </fill>
    </dxf>
    <dxf>
      <font>
        <color theme="0"/>
      </font>
    </dxf>
    <dxf>
      <font>
        <color theme="0"/>
      </font>
    </dxf>
    <dxf>
      <fill>
        <patternFill>
          <bgColor rgb="FFFF0000"/>
        </patternFill>
      </fill>
    </dxf>
    <dxf>
      <fill>
        <patternFill>
          <bgColor rgb="FFFF6600"/>
        </patternFill>
      </fill>
    </dxf>
    <dxf>
      <fill>
        <patternFill>
          <bgColor rgb="FFFFC000"/>
        </patternFill>
      </fill>
    </dxf>
    <dxf>
      <fill>
        <patternFill>
          <bgColor rgb="FF00B050"/>
        </patternFill>
      </fill>
    </dxf>
    <dxf>
      <fill>
        <patternFill>
          <bgColor rgb="FFFF0000"/>
        </patternFill>
      </fill>
    </dxf>
    <dxf>
      <fill>
        <patternFill>
          <bgColor theme="9" tint="-0.24994659260841701"/>
        </patternFill>
      </fill>
    </dxf>
    <dxf>
      <fill>
        <patternFill>
          <bgColor rgb="FFFFC000"/>
        </patternFill>
      </fill>
    </dxf>
    <dxf>
      <fill>
        <patternFill>
          <bgColor rgb="FF00B050"/>
        </patternFill>
      </fill>
    </dxf>
    <dxf>
      <font>
        <color theme="0"/>
      </font>
    </dxf>
    <dxf>
      <font>
        <color theme="0"/>
      </font>
    </dxf>
    <dxf>
      <font>
        <color theme="0"/>
      </font>
    </dxf>
    <dxf>
      <font>
        <color theme="0"/>
      </font>
    </dxf>
    <dxf>
      <fill>
        <patternFill>
          <bgColor rgb="FFFF0000"/>
        </patternFill>
      </fill>
    </dxf>
    <dxf>
      <fill>
        <patternFill>
          <bgColor theme="9" tint="-0.24994659260841701"/>
        </patternFill>
      </fill>
    </dxf>
    <dxf>
      <fill>
        <patternFill>
          <bgColor rgb="FFFFC000"/>
        </patternFill>
      </fill>
    </dxf>
    <dxf>
      <fill>
        <patternFill>
          <bgColor rgb="FF00B050"/>
        </patternFill>
      </fill>
    </dxf>
    <dxf>
      <fill>
        <patternFill>
          <bgColor rgb="FFFF0000"/>
        </patternFill>
      </fill>
    </dxf>
    <dxf>
      <fill>
        <patternFill>
          <bgColor rgb="FFFF6600"/>
        </patternFill>
      </fill>
    </dxf>
    <dxf>
      <fill>
        <patternFill>
          <bgColor rgb="FFFFC000"/>
        </patternFill>
      </fill>
    </dxf>
    <dxf>
      <fill>
        <patternFill>
          <bgColor rgb="FF00B050"/>
        </patternFill>
      </fill>
    </dxf>
    <dxf>
      <font>
        <color theme="0"/>
      </font>
    </dxf>
    <dxf>
      <font>
        <color theme="0"/>
      </font>
    </dxf>
    <dxf>
      <fill>
        <patternFill>
          <bgColor rgb="FFFF0000"/>
        </patternFill>
      </fill>
    </dxf>
    <dxf>
      <fill>
        <patternFill>
          <bgColor theme="9" tint="-0.24994659260841701"/>
        </patternFill>
      </fill>
    </dxf>
    <dxf>
      <fill>
        <patternFill>
          <bgColor rgb="FFFFC000"/>
        </patternFill>
      </fill>
    </dxf>
    <dxf>
      <fill>
        <patternFill>
          <bgColor rgb="FF00B050"/>
        </patternFill>
      </fill>
    </dxf>
    <dxf>
      <fill>
        <patternFill>
          <bgColor rgb="FFFF0000"/>
        </patternFill>
      </fill>
    </dxf>
    <dxf>
      <fill>
        <patternFill>
          <bgColor rgb="FFFF6600"/>
        </patternFill>
      </fill>
    </dxf>
    <dxf>
      <fill>
        <patternFill>
          <bgColor rgb="FFFFC000"/>
        </patternFill>
      </fill>
    </dxf>
    <dxf>
      <fill>
        <patternFill>
          <bgColor rgb="FF00B050"/>
        </patternFill>
      </fill>
    </dxf>
  </dxfs>
  <tableStyles count="0" defaultTableStyle="TableStyleMedium2" defaultPivotStyle="PivotStyleLight16"/>
  <colors>
    <mruColors>
      <color rgb="FFFF6600"/>
      <color rgb="FFFF0000"/>
      <color rgb="FFFF5050"/>
      <color rgb="FF63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sharedStrings" Target="sharedStrings.xml"/><Relationship Id="rId5" Type="http://schemas.openxmlformats.org/officeDocument/2006/relationships/externalLink" Target="externalLinks/externalLink4.xml"/><Relationship Id="rId10" Type="http://schemas.openxmlformats.org/officeDocument/2006/relationships/styles" Target="styles.xml"/><Relationship Id="rId4" Type="http://schemas.openxmlformats.org/officeDocument/2006/relationships/externalLink" Target="externalLinks/externalLink3.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13</xdr:col>
      <xdr:colOff>166687</xdr:colOff>
      <xdr:row>0</xdr:row>
      <xdr:rowOff>0</xdr:rowOff>
    </xdr:from>
    <xdr:ext cx="184731" cy="264560"/>
    <xdr:sp macro="" textlink="">
      <xdr:nvSpPr>
        <xdr:cNvPr id="2" name="CuadroTexto 1">
          <a:extLst>
            <a:ext uri="{FF2B5EF4-FFF2-40B4-BE49-F238E27FC236}">
              <a16:creationId xmlns:a16="http://schemas.microsoft.com/office/drawing/2014/main" id="{00000000-0008-0000-0000-000002000000}"/>
            </a:ext>
          </a:extLst>
        </xdr:cNvPr>
        <xdr:cNvSpPr txBox="1"/>
      </xdr:nvSpPr>
      <xdr:spPr>
        <a:xfrm>
          <a:off x="12144375" y="506015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166687</xdr:colOff>
      <xdr:row>18</xdr:row>
      <xdr:rowOff>0</xdr:rowOff>
    </xdr:from>
    <xdr:ext cx="184731" cy="264560"/>
    <xdr:sp macro="" textlink="">
      <xdr:nvSpPr>
        <xdr:cNvPr id="3" name="CuadroTexto 1">
          <a:extLst>
            <a:ext uri="{FF2B5EF4-FFF2-40B4-BE49-F238E27FC236}">
              <a16:creationId xmlns:a16="http://schemas.microsoft.com/office/drawing/2014/main" id="{00000000-0008-0000-0000-000003000000}"/>
            </a:ext>
          </a:extLst>
        </xdr:cNvPr>
        <xdr:cNvSpPr txBox="1"/>
      </xdr:nvSpPr>
      <xdr:spPr>
        <a:xfrm>
          <a:off x="14663737" y="18916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166687</xdr:colOff>
      <xdr:row>9</xdr:row>
      <xdr:rowOff>0</xdr:rowOff>
    </xdr:from>
    <xdr:ext cx="184731" cy="264560"/>
    <xdr:sp macro="" textlink="">
      <xdr:nvSpPr>
        <xdr:cNvPr id="4" name="CuadroTexto 3">
          <a:extLst>
            <a:ext uri="{FF2B5EF4-FFF2-40B4-BE49-F238E27FC236}">
              <a16:creationId xmlns:a16="http://schemas.microsoft.com/office/drawing/2014/main" id="{00000000-0008-0000-0000-000004000000}"/>
            </a:ext>
          </a:extLst>
        </xdr:cNvPr>
        <xdr:cNvSpPr txBox="1"/>
      </xdr:nvSpPr>
      <xdr:spPr>
        <a:xfrm>
          <a:off x="20369212" y="2657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166687</xdr:colOff>
      <xdr:row>19</xdr:row>
      <xdr:rowOff>0</xdr:rowOff>
    </xdr:from>
    <xdr:ext cx="184731" cy="264560"/>
    <xdr:sp macro="" textlink="">
      <xdr:nvSpPr>
        <xdr:cNvPr id="5" name="CuadroTexto 1">
          <a:extLst>
            <a:ext uri="{FF2B5EF4-FFF2-40B4-BE49-F238E27FC236}">
              <a16:creationId xmlns:a16="http://schemas.microsoft.com/office/drawing/2014/main" id="{00000000-0008-0000-0000-000005000000}"/>
            </a:ext>
          </a:extLst>
        </xdr:cNvPr>
        <xdr:cNvSpPr txBox="1"/>
      </xdr:nvSpPr>
      <xdr:spPr>
        <a:xfrm>
          <a:off x="15180468" y="15525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166687</xdr:colOff>
      <xdr:row>35</xdr:row>
      <xdr:rowOff>0</xdr:rowOff>
    </xdr:from>
    <xdr:ext cx="184731" cy="264560"/>
    <xdr:sp macro="" textlink="">
      <xdr:nvSpPr>
        <xdr:cNvPr id="8" name="CuadroTexto 7">
          <a:extLst>
            <a:ext uri="{FF2B5EF4-FFF2-40B4-BE49-F238E27FC236}">
              <a16:creationId xmlns:a16="http://schemas.microsoft.com/office/drawing/2014/main" id="{00000000-0008-0000-0000-000008000000}"/>
            </a:ext>
          </a:extLst>
        </xdr:cNvPr>
        <xdr:cNvSpPr txBox="1"/>
      </xdr:nvSpPr>
      <xdr:spPr>
        <a:xfrm>
          <a:off x="17216437" y="8486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166687</xdr:colOff>
      <xdr:row>35</xdr:row>
      <xdr:rowOff>0</xdr:rowOff>
    </xdr:from>
    <xdr:ext cx="184731" cy="264560"/>
    <xdr:sp macro="" textlink="">
      <xdr:nvSpPr>
        <xdr:cNvPr id="9" name="CuadroTexto 8">
          <a:extLst>
            <a:ext uri="{FF2B5EF4-FFF2-40B4-BE49-F238E27FC236}">
              <a16:creationId xmlns:a16="http://schemas.microsoft.com/office/drawing/2014/main" id="{00000000-0008-0000-0000-000009000000}"/>
            </a:ext>
          </a:extLst>
        </xdr:cNvPr>
        <xdr:cNvSpPr txBox="1"/>
      </xdr:nvSpPr>
      <xdr:spPr>
        <a:xfrm>
          <a:off x="17216437" y="8486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166687</xdr:colOff>
      <xdr:row>39</xdr:row>
      <xdr:rowOff>0</xdr:rowOff>
    </xdr:from>
    <xdr:ext cx="184731" cy="264560"/>
    <xdr:sp macro="" textlink="">
      <xdr:nvSpPr>
        <xdr:cNvPr id="10" name="CuadroTexto 9">
          <a:extLst>
            <a:ext uri="{FF2B5EF4-FFF2-40B4-BE49-F238E27FC236}">
              <a16:creationId xmlns:a16="http://schemas.microsoft.com/office/drawing/2014/main" id="{00000000-0008-0000-0000-00000A000000}"/>
            </a:ext>
          </a:extLst>
        </xdr:cNvPr>
        <xdr:cNvSpPr txBox="1"/>
      </xdr:nvSpPr>
      <xdr:spPr>
        <a:xfrm>
          <a:off x="17940337"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166687</xdr:colOff>
      <xdr:row>39</xdr:row>
      <xdr:rowOff>0</xdr:rowOff>
    </xdr:from>
    <xdr:ext cx="184731" cy="264560"/>
    <xdr:sp macro="" textlink="">
      <xdr:nvSpPr>
        <xdr:cNvPr id="11" name="CuadroTexto 10">
          <a:extLst>
            <a:ext uri="{FF2B5EF4-FFF2-40B4-BE49-F238E27FC236}">
              <a16:creationId xmlns:a16="http://schemas.microsoft.com/office/drawing/2014/main" id="{00000000-0008-0000-0000-00000B000000}"/>
            </a:ext>
          </a:extLst>
        </xdr:cNvPr>
        <xdr:cNvSpPr txBox="1"/>
      </xdr:nvSpPr>
      <xdr:spPr>
        <a:xfrm>
          <a:off x="17940337"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166687</xdr:colOff>
      <xdr:row>39</xdr:row>
      <xdr:rowOff>0</xdr:rowOff>
    </xdr:from>
    <xdr:ext cx="184731" cy="264560"/>
    <xdr:sp macro="" textlink="">
      <xdr:nvSpPr>
        <xdr:cNvPr id="12" name="CuadroTexto 2">
          <a:extLst>
            <a:ext uri="{FF2B5EF4-FFF2-40B4-BE49-F238E27FC236}">
              <a16:creationId xmlns:a16="http://schemas.microsoft.com/office/drawing/2014/main" id="{00000000-0008-0000-0000-00000C000000}"/>
            </a:ext>
          </a:extLst>
        </xdr:cNvPr>
        <xdr:cNvSpPr txBox="1"/>
      </xdr:nvSpPr>
      <xdr:spPr>
        <a:xfrm>
          <a:off x="17940337"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166687</xdr:colOff>
      <xdr:row>33</xdr:row>
      <xdr:rowOff>0</xdr:rowOff>
    </xdr:from>
    <xdr:ext cx="184731" cy="264560"/>
    <xdr:sp macro="" textlink="">
      <xdr:nvSpPr>
        <xdr:cNvPr id="24" name="CuadroTexto 23">
          <a:extLst>
            <a:ext uri="{FF2B5EF4-FFF2-40B4-BE49-F238E27FC236}">
              <a16:creationId xmlns:a16="http://schemas.microsoft.com/office/drawing/2014/main" id="{00000000-0008-0000-0000-000018000000}"/>
            </a:ext>
          </a:extLst>
        </xdr:cNvPr>
        <xdr:cNvSpPr txBox="1"/>
      </xdr:nvSpPr>
      <xdr:spPr>
        <a:xfrm>
          <a:off x="17216437" y="240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166687</xdr:colOff>
      <xdr:row>35</xdr:row>
      <xdr:rowOff>0</xdr:rowOff>
    </xdr:from>
    <xdr:ext cx="184731" cy="264560"/>
    <xdr:sp macro="" textlink="">
      <xdr:nvSpPr>
        <xdr:cNvPr id="25" name="CuadroTexto 24">
          <a:extLst>
            <a:ext uri="{FF2B5EF4-FFF2-40B4-BE49-F238E27FC236}">
              <a16:creationId xmlns:a16="http://schemas.microsoft.com/office/drawing/2014/main" id="{00000000-0008-0000-0000-000019000000}"/>
            </a:ext>
          </a:extLst>
        </xdr:cNvPr>
        <xdr:cNvSpPr txBox="1"/>
      </xdr:nvSpPr>
      <xdr:spPr>
        <a:xfrm>
          <a:off x="17216437" y="240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166687</xdr:colOff>
      <xdr:row>39</xdr:row>
      <xdr:rowOff>0</xdr:rowOff>
    </xdr:from>
    <xdr:ext cx="184731" cy="264560"/>
    <xdr:sp macro="" textlink="">
      <xdr:nvSpPr>
        <xdr:cNvPr id="26" name="CuadroTexto 2">
          <a:extLst>
            <a:ext uri="{FF2B5EF4-FFF2-40B4-BE49-F238E27FC236}">
              <a16:creationId xmlns:a16="http://schemas.microsoft.com/office/drawing/2014/main" id="{00000000-0008-0000-0000-00001A000000}"/>
            </a:ext>
          </a:extLst>
        </xdr:cNvPr>
        <xdr:cNvSpPr txBox="1"/>
      </xdr:nvSpPr>
      <xdr:spPr>
        <a:xfrm>
          <a:off x="17216437" y="240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166687</xdr:colOff>
      <xdr:row>26</xdr:row>
      <xdr:rowOff>0</xdr:rowOff>
    </xdr:from>
    <xdr:ext cx="184731" cy="264560"/>
    <xdr:sp macro="" textlink="">
      <xdr:nvSpPr>
        <xdr:cNvPr id="27" name="CuadroTexto 26">
          <a:extLst>
            <a:ext uri="{FF2B5EF4-FFF2-40B4-BE49-F238E27FC236}">
              <a16:creationId xmlns:a16="http://schemas.microsoft.com/office/drawing/2014/main" id="{00000000-0008-0000-0000-00001B000000}"/>
            </a:ext>
          </a:extLst>
        </xdr:cNvPr>
        <xdr:cNvSpPr txBox="1"/>
      </xdr:nvSpPr>
      <xdr:spPr>
        <a:xfrm>
          <a:off x="17216437" y="240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166687</xdr:colOff>
      <xdr:row>39</xdr:row>
      <xdr:rowOff>0</xdr:rowOff>
    </xdr:from>
    <xdr:ext cx="184731" cy="264560"/>
    <xdr:sp macro="" textlink="">
      <xdr:nvSpPr>
        <xdr:cNvPr id="28" name="CuadroTexto 27">
          <a:extLst>
            <a:ext uri="{FF2B5EF4-FFF2-40B4-BE49-F238E27FC236}">
              <a16:creationId xmlns:a16="http://schemas.microsoft.com/office/drawing/2014/main" id="{00000000-0008-0000-0000-00001C000000}"/>
            </a:ext>
          </a:extLst>
        </xdr:cNvPr>
        <xdr:cNvSpPr txBox="1"/>
      </xdr:nvSpPr>
      <xdr:spPr>
        <a:xfrm>
          <a:off x="17216437" y="240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166687</xdr:colOff>
      <xdr:row>39</xdr:row>
      <xdr:rowOff>0</xdr:rowOff>
    </xdr:from>
    <xdr:ext cx="184731" cy="264560"/>
    <xdr:sp macro="" textlink="">
      <xdr:nvSpPr>
        <xdr:cNvPr id="29" name="CuadroTexto 28">
          <a:extLst>
            <a:ext uri="{FF2B5EF4-FFF2-40B4-BE49-F238E27FC236}">
              <a16:creationId xmlns:a16="http://schemas.microsoft.com/office/drawing/2014/main" id="{00000000-0008-0000-0000-00001D000000}"/>
            </a:ext>
          </a:extLst>
        </xdr:cNvPr>
        <xdr:cNvSpPr txBox="1"/>
      </xdr:nvSpPr>
      <xdr:spPr>
        <a:xfrm>
          <a:off x="17216437" y="240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166687</xdr:colOff>
      <xdr:row>39</xdr:row>
      <xdr:rowOff>0</xdr:rowOff>
    </xdr:from>
    <xdr:ext cx="184731" cy="264560"/>
    <xdr:sp macro="" textlink="">
      <xdr:nvSpPr>
        <xdr:cNvPr id="30" name="CuadroTexto 2">
          <a:extLst>
            <a:ext uri="{FF2B5EF4-FFF2-40B4-BE49-F238E27FC236}">
              <a16:creationId xmlns:a16="http://schemas.microsoft.com/office/drawing/2014/main" id="{00000000-0008-0000-0000-00001E000000}"/>
            </a:ext>
          </a:extLst>
        </xdr:cNvPr>
        <xdr:cNvSpPr txBox="1"/>
      </xdr:nvSpPr>
      <xdr:spPr>
        <a:xfrm>
          <a:off x="17216437" y="240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166687</xdr:colOff>
      <xdr:row>33</xdr:row>
      <xdr:rowOff>0</xdr:rowOff>
    </xdr:from>
    <xdr:ext cx="184731" cy="264560"/>
    <xdr:sp macro="" textlink="">
      <xdr:nvSpPr>
        <xdr:cNvPr id="31" name="CuadroTexto 30">
          <a:extLst>
            <a:ext uri="{FF2B5EF4-FFF2-40B4-BE49-F238E27FC236}">
              <a16:creationId xmlns:a16="http://schemas.microsoft.com/office/drawing/2014/main" id="{00000000-0008-0000-0000-00001F000000}"/>
            </a:ext>
          </a:extLst>
        </xdr:cNvPr>
        <xdr:cNvSpPr txBox="1"/>
      </xdr:nvSpPr>
      <xdr:spPr>
        <a:xfrm>
          <a:off x="17216437" y="240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166687</xdr:colOff>
      <xdr:row>42</xdr:row>
      <xdr:rowOff>0</xdr:rowOff>
    </xdr:from>
    <xdr:ext cx="184731" cy="264560"/>
    <xdr:sp macro="" textlink="">
      <xdr:nvSpPr>
        <xdr:cNvPr id="32" name="CuadroTexto 31">
          <a:extLst>
            <a:ext uri="{FF2B5EF4-FFF2-40B4-BE49-F238E27FC236}">
              <a16:creationId xmlns:a16="http://schemas.microsoft.com/office/drawing/2014/main" id="{00000000-0008-0000-0000-000020000000}"/>
            </a:ext>
          </a:extLst>
        </xdr:cNvPr>
        <xdr:cNvSpPr txBox="1"/>
      </xdr:nvSpPr>
      <xdr:spPr>
        <a:xfrm>
          <a:off x="17216437" y="240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166687</xdr:colOff>
      <xdr:row>42</xdr:row>
      <xdr:rowOff>0</xdr:rowOff>
    </xdr:from>
    <xdr:ext cx="184731" cy="264560"/>
    <xdr:sp macro="" textlink="">
      <xdr:nvSpPr>
        <xdr:cNvPr id="33" name="CuadroTexto 32">
          <a:extLst>
            <a:ext uri="{FF2B5EF4-FFF2-40B4-BE49-F238E27FC236}">
              <a16:creationId xmlns:a16="http://schemas.microsoft.com/office/drawing/2014/main" id="{00000000-0008-0000-0000-000021000000}"/>
            </a:ext>
          </a:extLst>
        </xdr:cNvPr>
        <xdr:cNvSpPr txBox="1"/>
      </xdr:nvSpPr>
      <xdr:spPr>
        <a:xfrm>
          <a:off x="17216437" y="240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166687</xdr:colOff>
      <xdr:row>42</xdr:row>
      <xdr:rowOff>0</xdr:rowOff>
    </xdr:from>
    <xdr:ext cx="184731" cy="264560"/>
    <xdr:sp macro="" textlink="">
      <xdr:nvSpPr>
        <xdr:cNvPr id="34" name="CuadroTexto 2">
          <a:extLst>
            <a:ext uri="{FF2B5EF4-FFF2-40B4-BE49-F238E27FC236}">
              <a16:creationId xmlns:a16="http://schemas.microsoft.com/office/drawing/2014/main" id="{00000000-0008-0000-0000-000022000000}"/>
            </a:ext>
          </a:extLst>
        </xdr:cNvPr>
        <xdr:cNvSpPr txBox="1"/>
      </xdr:nvSpPr>
      <xdr:spPr>
        <a:xfrm>
          <a:off x="17216437" y="240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166687</xdr:colOff>
      <xdr:row>36</xdr:row>
      <xdr:rowOff>0</xdr:rowOff>
    </xdr:from>
    <xdr:ext cx="184731" cy="264560"/>
    <xdr:sp macro="" textlink="">
      <xdr:nvSpPr>
        <xdr:cNvPr id="59" name="CuadroTexto 58">
          <a:extLst>
            <a:ext uri="{FF2B5EF4-FFF2-40B4-BE49-F238E27FC236}">
              <a16:creationId xmlns:a16="http://schemas.microsoft.com/office/drawing/2014/main" id="{00000000-0008-0000-0000-00003B000000}"/>
            </a:ext>
          </a:extLst>
        </xdr:cNvPr>
        <xdr:cNvSpPr txBox="1"/>
      </xdr:nvSpPr>
      <xdr:spPr>
        <a:xfrm>
          <a:off x="17216437" y="406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166687</xdr:colOff>
      <xdr:row>39</xdr:row>
      <xdr:rowOff>0</xdr:rowOff>
    </xdr:from>
    <xdr:ext cx="184731" cy="264560"/>
    <xdr:sp macro="" textlink="">
      <xdr:nvSpPr>
        <xdr:cNvPr id="60" name="CuadroTexto 59">
          <a:extLst>
            <a:ext uri="{FF2B5EF4-FFF2-40B4-BE49-F238E27FC236}">
              <a16:creationId xmlns:a16="http://schemas.microsoft.com/office/drawing/2014/main" id="{00000000-0008-0000-0000-00003C000000}"/>
            </a:ext>
          </a:extLst>
        </xdr:cNvPr>
        <xdr:cNvSpPr txBox="1"/>
      </xdr:nvSpPr>
      <xdr:spPr>
        <a:xfrm>
          <a:off x="17216437" y="406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166687</xdr:colOff>
      <xdr:row>42</xdr:row>
      <xdr:rowOff>0</xdr:rowOff>
    </xdr:from>
    <xdr:ext cx="184731" cy="264560"/>
    <xdr:sp macro="" textlink="">
      <xdr:nvSpPr>
        <xdr:cNvPr id="61" name="CuadroTexto 2">
          <a:extLst>
            <a:ext uri="{FF2B5EF4-FFF2-40B4-BE49-F238E27FC236}">
              <a16:creationId xmlns:a16="http://schemas.microsoft.com/office/drawing/2014/main" id="{00000000-0008-0000-0000-00003D000000}"/>
            </a:ext>
          </a:extLst>
        </xdr:cNvPr>
        <xdr:cNvSpPr txBox="1"/>
      </xdr:nvSpPr>
      <xdr:spPr>
        <a:xfrm>
          <a:off x="17216437" y="406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166687</xdr:colOff>
      <xdr:row>42</xdr:row>
      <xdr:rowOff>0</xdr:rowOff>
    </xdr:from>
    <xdr:ext cx="184731" cy="264560"/>
    <xdr:sp macro="" textlink="">
      <xdr:nvSpPr>
        <xdr:cNvPr id="62" name="CuadroTexto 61">
          <a:extLst>
            <a:ext uri="{FF2B5EF4-FFF2-40B4-BE49-F238E27FC236}">
              <a16:creationId xmlns:a16="http://schemas.microsoft.com/office/drawing/2014/main" id="{00000000-0008-0000-0000-00003E000000}"/>
            </a:ext>
          </a:extLst>
        </xdr:cNvPr>
        <xdr:cNvSpPr txBox="1"/>
      </xdr:nvSpPr>
      <xdr:spPr>
        <a:xfrm>
          <a:off x="17216437" y="406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166687</xdr:colOff>
      <xdr:row>42</xdr:row>
      <xdr:rowOff>0</xdr:rowOff>
    </xdr:from>
    <xdr:ext cx="184731" cy="264560"/>
    <xdr:sp macro="" textlink="">
      <xdr:nvSpPr>
        <xdr:cNvPr id="63" name="CuadroTexto 62">
          <a:extLst>
            <a:ext uri="{FF2B5EF4-FFF2-40B4-BE49-F238E27FC236}">
              <a16:creationId xmlns:a16="http://schemas.microsoft.com/office/drawing/2014/main" id="{00000000-0008-0000-0000-00003F000000}"/>
            </a:ext>
          </a:extLst>
        </xdr:cNvPr>
        <xdr:cNvSpPr txBox="1"/>
      </xdr:nvSpPr>
      <xdr:spPr>
        <a:xfrm>
          <a:off x="17216437" y="406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166687</xdr:colOff>
      <xdr:row>42</xdr:row>
      <xdr:rowOff>0</xdr:rowOff>
    </xdr:from>
    <xdr:ext cx="184731" cy="264560"/>
    <xdr:sp macro="" textlink="">
      <xdr:nvSpPr>
        <xdr:cNvPr id="64" name="CuadroTexto 2">
          <a:extLst>
            <a:ext uri="{FF2B5EF4-FFF2-40B4-BE49-F238E27FC236}">
              <a16:creationId xmlns:a16="http://schemas.microsoft.com/office/drawing/2014/main" id="{00000000-0008-0000-0000-000040000000}"/>
            </a:ext>
          </a:extLst>
        </xdr:cNvPr>
        <xdr:cNvSpPr txBox="1"/>
      </xdr:nvSpPr>
      <xdr:spPr>
        <a:xfrm>
          <a:off x="17216437" y="406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166687</xdr:colOff>
      <xdr:row>36</xdr:row>
      <xdr:rowOff>0</xdr:rowOff>
    </xdr:from>
    <xdr:ext cx="184731" cy="264560"/>
    <xdr:sp macro="" textlink="">
      <xdr:nvSpPr>
        <xdr:cNvPr id="65" name="CuadroTexto 64">
          <a:extLst>
            <a:ext uri="{FF2B5EF4-FFF2-40B4-BE49-F238E27FC236}">
              <a16:creationId xmlns:a16="http://schemas.microsoft.com/office/drawing/2014/main" id="{00000000-0008-0000-0000-000041000000}"/>
            </a:ext>
          </a:extLst>
        </xdr:cNvPr>
        <xdr:cNvSpPr txBox="1"/>
      </xdr:nvSpPr>
      <xdr:spPr>
        <a:xfrm>
          <a:off x="17216437" y="406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166687</xdr:colOff>
      <xdr:row>45</xdr:row>
      <xdr:rowOff>0</xdr:rowOff>
    </xdr:from>
    <xdr:ext cx="184731" cy="264560"/>
    <xdr:sp macro="" textlink="">
      <xdr:nvSpPr>
        <xdr:cNvPr id="66" name="CuadroTexto 65">
          <a:extLst>
            <a:ext uri="{FF2B5EF4-FFF2-40B4-BE49-F238E27FC236}">
              <a16:creationId xmlns:a16="http://schemas.microsoft.com/office/drawing/2014/main" id="{00000000-0008-0000-0000-000042000000}"/>
            </a:ext>
          </a:extLst>
        </xdr:cNvPr>
        <xdr:cNvSpPr txBox="1"/>
      </xdr:nvSpPr>
      <xdr:spPr>
        <a:xfrm>
          <a:off x="17216437" y="406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166687</xdr:colOff>
      <xdr:row>45</xdr:row>
      <xdr:rowOff>0</xdr:rowOff>
    </xdr:from>
    <xdr:ext cx="184731" cy="264560"/>
    <xdr:sp macro="" textlink="">
      <xdr:nvSpPr>
        <xdr:cNvPr id="67" name="CuadroTexto 66">
          <a:extLst>
            <a:ext uri="{FF2B5EF4-FFF2-40B4-BE49-F238E27FC236}">
              <a16:creationId xmlns:a16="http://schemas.microsoft.com/office/drawing/2014/main" id="{00000000-0008-0000-0000-000043000000}"/>
            </a:ext>
          </a:extLst>
        </xdr:cNvPr>
        <xdr:cNvSpPr txBox="1"/>
      </xdr:nvSpPr>
      <xdr:spPr>
        <a:xfrm>
          <a:off x="17216437" y="406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166687</xdr:colOff>
      <xdr:row>45</xdr:row>
      <xdr:rowOff>0</xdr:rowOff>
    </xdr:from>
    <xdr:ext cx="184731" cy="264560"/>
    <xdr:sp macro="" textlink="">
      <xdr:nvSpPr>
        <xdr:cNvPr id="68" name="CuadroTexto 2">
          <a:extLst>
            <a:ext uri="{FF2B5EF4-FFF2-40B4-BE49-F238E27FC236}">
              <a16:creationId xmlns:a16="http://schemas.microsoft.com/office/drawing/2014/main" id="{00000000-0008-0000-0000-000044000000}"/>
            </a:ext>
          </a:extLst>
        </xdr:cNvPr>
        <xdr:cNvSpPr txBox="1"/>
      </xdr:nvSpPr>
      <xdr:spPr>
        <a:xfrm>
          <a:off x="17216437" y="406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166687</xdr:colOff>
      <xdr:row>48</xdr:row>
      <xdr:rowOff>0</xdr:rowOff>
    </xdr:from>
    <xdr:ext cx="184731" cy="264560"/>
    <xdr:sp macro="" textlink="">
      <xdr:nvSpPr>
        <xdr:cNvPr id="69" name="CuadroTexto 68">
          <a:extLst>
            <a:ext uri="{FF2B5EF4-FFF2-40B4-BE49-F238E27FC236}">
              <a16:creationId xmlns:a16="http://schemas.microsoft.com/office/drawing/2014/main" id="{00000000-0008-0000-0000-000045000000}"/>
            </a:ext>
          </a:extLst>
        </xdr:cNvPr>
        <xdr:cNvSpPr txBox="1"/>
      </xdr:nvSpPr>
      <xdr:spPr>
        <a:xfrm>
          <a:off x="17216437" y="406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166687</xdr:colOff>
      <xdr:row>48</xdr:row>
      <xdr:rowOff>0</xdr:rowOff>
    </xdr:from>
    <xdr:ext cx="184731" cy="264560"/>
    <xdr:sp macro="" textlink="">
      <xdr:nvSpPr>
        <xdr:cNvPr id="70" name="CuadroTexto 69">
          <a:extLst>
            <a:ext uri="{FF2B5EF4-FFF2-40B4-BE49-F238E27FC236}">
              <a16:creationId xmlns:a16="http://schemas.microsoft.com/office/drawing/2014/main" id="{00000000-0008-0000-0000-000046000000}"/>
            </a:ext>
          </a:extLst>
        </xdr:cNvPr>
        <xdr:cNvSpPr txBox="1"/>
      </xdr:nvSpPr>
      <xdr:spPr>
        <a:xfrm>
          <a:off x="17216437" y="406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166687</xdr:colOff>
      <xdr:row>48</xdr:row>
      <xdr:rowOff>0</xdr:rowOff>
    </xdr:from>
    <xdr:ext cx="184731" cy="264560"/>
    <xdr:sp macro="" textlink="">
      <xdr:nvSpPr>
        <xdr:cNvPr id="71" name="CuadroTexto 2">
          <a:extLst>
            <a:ext uri="{FF2B5EF4-FFF2-40B4-BE49-F238E27FC236}">
              <a16:creationId xmlns:a16="http://schemas.microsoft.com/office/drawing/2014/main" id="{00000000-0008-0000-0000-000047000000}"/>
            </a:ext>
          </a:extLst>
        </xdr:cNvPr>
        <xdr:cNvSpPr txBox="1"/>
      </xdr:nvSpPr>
      <xdr:spPr>
        <a:xfrm>
          <a:off x="17216437" y="406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166687</xdr:colOff>
      <xdr:row>48</xdr:row>
      <xdr:rowOff>0</xdr:rowOff>
    </xdr:from>
    <xdr:ext cx="184731" cy="264560"/>
    <xdr:sp macro="" textlink="">
      <xdr:nvSpPr>
        <xdr:cNvPr id="35" name="CuadroTexto 34">
          <a:extLst>
            <a:ext uri="{FF2B5EF4-FFF2-40B4-BE49-F238E27FC236}">
              <a16:creationId xmlns:a16="http://schemas.microsoft.com/office/drawing/2014/main" id="{00000000-0008-0000-0000-000023000000}"/>
            </a:ext>
          </a:extLst>
        </xdr:cNvPr>
        <xdr:cNvSpPr txBox="1"/>
      </xdr:nvSpPr>
      <xdr:spPr>
        <a:xfrm>
          <a:off x="17435512"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166687</xdr:colOff>
      <xdr:row>48</xdr:row>
      <xdr:rowOff>0</xdr:rowOff>
    </xdr:from>
    <xdr:ext cx="184731" cy="264560"/>
    <xdr:sp macro="" textlink="">
      <xdr:nvSpPr>
        <xdr:cNvPr id="36" name="CuadroTexto 35">
          <a:extLst>
            <a:ext uri="{FF2B5EF4-FFF2-40B4-BE49-F238E27FC236}">
              <a16:creationId xmlns:a16="http://schemas.microsoft.com/office/drawing/2014/main" id="{00000000-0008-0000-0000-000024000000}"/>
            </a:ext>
          </a:extLst>
        </xdr:cNvPr>
        <xdr:cNvSpPr txBox="1"/>
      </xdr:nvSpPr>
      <xdr:spPr>
        <a:xfrm>
          <a:off x="17435512"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166687</xdr:colOff>
      <xdr:row>48</xdr:row>
      <xdr:rowOff>0</xdr:rowOff>
    </xdr:from>
    <xdr:ext cx="184731" cy="264560"/>
    <xdr:sp macro="" textlink="">
      <xdr:nvSpPr>
        <xdr:cNvPr id="37" name="CuadroTexto 2">
          <a:extLst>
            <a:ext uri="{FF2B5EF4-FFF2-40B4-BE49-F238E27FC236}">
              <a16:creationId xmlns:a16="http://schemas.microsoft.com/office/drawing/2014/main" id="{00000000-0008-0000-0000-000025000000}"/>
            </a:ext>
          </a:extLst>
        </xdr:cNvPr>
        <xdr:cNvSpPr txBox="1"/>
      </xdr:nvSpPr>
      <xdr:spPr>
        <a:xfrm>
          <a:off x="17435512"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174307</xdr:colOff>
      <xdr:row>80</xdr:row>
      <xdr:rowOff>0</xdr:rowOff>
    </xdr:from>
    <xdr:ext cx="184731" cy="274009"/>
    <xdr:sp macro="" textlink="">
      <xdr:nvSpPr>
        <xdr:cNvPr id="38" name="CuadroTexto 37">
          <a:extLst>
            <a:ext uri="{FF2B5EF4-FFF2-40B4-BE49-F238E27FC236}">
              <a16:creationId xmlns:a16="http://schemas.microsoft.com/office/drawing/2014/main" id="{00000000-0008-0000-0000-000026000000}"/>
            </a:ext>
          </a:extLst>
        </xdr:cNvPr>
        <xdr:cNvSpPr txBox="1"/>
      </xdr:nvSpPr>
      <xdr:spPr>
        <a:xfrm>
          <a:off x="18062257" y="3028950"/>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a:p>
      </xdr:txBody>
    </xdr:sp>
    <xdr:clientData/>
  </xdr:oneCellAnchor>
  <xdr:oneCellAnchor>
    <xdr:from>
      <xdr:col>13</xdr:col>
      <xdr:colOff>174307</xdr:colOff>
      <xdr:row>80</xdr:row>
      <xdr:rowOff>0</xdr:rowOff>
    </xdr:from>
    <xdr:ext cx="184731" cy="274009"/>
    <xdr:sp macro="" textlink="">
      <xdr:nvSpPr>
        <xdr:cNvPr id="39" name="CuadroTexto 2">
          <a:extLst>
            <a:ext uri="{FF2B5EF4-FFF2-40B4-BE49-F238E27FC236}">
              <a16:creationId xmlns:a16="http://schemas.microsoft.com/office/drawing/2014/main" id="{00000000-0008-0000-0000-000027000000}"/>
            </a:ext>
          </a:extLst>
        </xdr:cNvPr>
        <xdr:cNvSpPr txBox="1"/>
      </xdr:nvSpPr>
      <xdr:spPr>
        <a:xfrm>
          <a:off x="18062257" y="3028950"/>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a:p>
      </xdr:txBody>
    </xdr:sp>
    <xdr:clientData/>
  </xdr:oneCellAnchor>
  <xdr:oneCellAnchor>
    <xdr:from>
      <xdr:col>13</xdr:col>
      <xdr:colOff>161925</xdr:colOff>
      <xdr:row>85</xdr:row>
      <xdr:rowOff>0</xdr:rowOff>
    </xdr:from>
    <xdr:ext cx="180975" cy="257175"/>
    <xdr:sp macro="" textlink="">
      <xdr:nvSpPr>
        <xdr:cNvPr id="40" name="CuadroTexto 39">
          <a:extLst>
            <a:ext uri="{FF2B5EF4-FFF2-40B4-BE49-F238E27FC236}">
              <a16:creationId xmlns:a16="http://schemas.microsoft.com/office/drawing/2014/main" id="{00000000-0008-0000-0000-000028000000}"/>
            </a:ext>
          </a:extLst>
        </xdr:cNvPr>
        <xdr:cNvSpPr txBox="1"/>
      </xdr:nvSpPr>
      <xdr:spPr>
        <a:xfrm>
          <a:off x="13896975" y="6553200"/>
          <a:ext cx="180975" cy="2571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fLocksWithSheet="0"/>
  </xdr:oneCellAnchor>
  <xdr:oneCellAnchor>
    <xdr:from>
      <xdr:col>13</xdr:col>
      <xdr:colOff>161925</xdr:colOff>
      <xdr:row>85</xdr:row>
      <xdr:rowOff>0</xdr:rowOff>
    </xdr:from>
    <xdr:ext cx="180975" cy="257175"/>
    <xdr:sp macro="" textlink="">
      <xdr:nvSpPr>
        <xdr:cNvPr id="41" name="CuadroTexto 40">
          <a:extLst>
            <a:ext uri="{FF2B5EF4-FFF2-40B4-BE49-F238E27FC236}">
              <a16:creationId xmlns:a16="http://schemas.microsoft.com/office/drawing/2014/main" id="{00000000-0008-0000-0000-000029000000}"/>
            </a:ext>
          </a:extLst>
        </xdr:cNvPr>
        <xdr:cNvSpPr txBox="1"/>
      </xdr:nvSpPr>
      <xdr:spPr>
        <a:xfrm>
          <a:off x="13896975" y="6553200"/>
          <a:ext cx="180975" cy="2571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fLocksWithSheet="0"/>
  </xdr:oneCellAnchor>
  <xdr:oneCellAnchor>
    <xdr:from>
      <xdr:col>13</xdr:col>
      <xdr:colOff>161925</xdr:colOff>
      <xdr:row>85</xdr:row>
      <xdr:rowOff>0</xdr:rowOff>
    </xdr:from>
    <xdr:ext cx="180975" cy="257175"/>
    <xdr:sp macro="" textlink="">
      <xdr:nvSpPr>
        <xdr:cNvPr id="42" name="CuadroTexto 41">
          <a:extLst>
            <a:ext uri="{FF2B5EF4-FFF2-40B4-BE49-F238E27FC236}">
              <a16:creationId xmlns:a16="http://schemas.microsoft.com/office/drawing/2014/main" id="{00000000-0008-0000-0000-00002A000000}"/>
            </a:ext>
          </a:extLst>
        </xdr:cNvPr>
        <xdr:cNvSpPr txBox="1"/>
      </xdr:nvSpPr>
      <xdr:spPr>
        <a:xfrm>
          <a:off x="13896975" y="6553200"/>
          <a:ext cx="180975" cy="2571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fLocksWithSheet="0"/>
  </xdr:oneCellAnchor>
  <xdr:oneCellAnchor>
    <xdr:from>
      <xdr:col>13</xdr:col>
      <xdr:colOff>161925</xdr:colOff>
      <xdr:row>84</xdr:row>
      <xdr:rowOff>0</xdr:rowOff>
    </xdr:from>
    <xdr:ext cx="180975" cy="257175"/>
    <xdr:sp macro="" textlink="">
      <xdr:nvSpPr>
        <xdr:cNvPr id="43" name="CuadroTexto 42">
          <a:extLst>
            <a:ext uri="{FF2B5EF4-FFF2-40B4-BE49-F238E27FC236}">
              <a16:creationId xmlns:a16="http://schemas.microsoft.com/office/drawing/2014/main" id="{00000000-0008-0000-0000-00002B000000}"/>
            </a:ext>
          </a:extLst>
        </xdr:cNvPr>
        <xdr:cNvSpPr txBox="1"/>
      </xdr:nvSpPr>
      <xdr:spPr>
        <a:xfrm>
          <a:off x="13896975" y="3219450"/>
          <a:ext cx="180975" cy="2571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fLocksWithSheet="0"/>
  </xdr:oneCellAnchor>
  <xdr:oneCellAnchor>
    <xdr:from>
      <xdr:col>13</xdr:col>
      <xdr:colOff>161925</xdr:colOff>
      <xdr:row>85</xdr:row>
      <xdr:rowOff>0</xdr:rowOff>
    </xdr:from>
    <xdr:ext cx="180975" cy="257175"/>
    <xdr:sp macro="" textlink="">
      <xdr:nvSpPr>
        <xdr:cNvPr id="44" name="CuadroTexto 43">
          <a:extLst>
            <a:ext uri="{FF2B5EF4-FFF2-40B4-BE49-F238E27FC236}">
              <a16:creationId xmlns:a16="http://schemas.microsoft.com/office/drawing/2014/main" id="{00000000-0008-0000-0000-00002C000000}"/>
            </a:ext>
          </a:extLst>
        </xdr:cNvPr>
        <xdr:cNvSpPr txBox="1"/>
      </xdr:nvSpPr>
      <xdr:spPr>
        <a:xfrm>
          <a:off x="13896975" y="6553200"/>
          <a:ext cx="180975" cy="2571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fLocksWithSheet="0"/>
  </xdr:oneCellAnchor>
  <xdr:oneCellAnchor>
    <xdr:from>
      <xdr:col>13</xdr:col>
      <xdr:colOff>180657</xdr:colOff>
      <xdr:row>86</xdr:row>
      <xdr:rowOff>0</xdr:rowOff>
    </xdr:from>
    <xdr:ext cx="184731" cy="264560"/>
    <xdr:sp macro="" textlink="">
      <xdr:nvSpPr>
        <xdr:cNvPr id="45" name="CuadroTexto 44">
          <a:extLst>
            <a:ext uri="{FF2B5EF4-FFF2-40B4-BE49-F238E27FC236}">
              <a16:creationId xmlns:a16="http://schemas.microsoft.com/office/drawing/2014/main" id="{00000000-0008-0000-0000-00002D000000}"/>
            </a:ext>
          </a:extLst>
        </xdr:cNvPr>
        <xdr:cNvSpPr txBox="1"/>
      </xdr:nvSpPr>
      <xdr:spPr>
        <a:xfrm>
          <a:off x="18068607" y="302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a:p>
      </xdr:txBody>
    </xdr:sp>
    <xdr:clientData/>
  </xdr:oneCellAnchor>
  <xdr:oneCellAnchor>
    <xdr:from>
      <xdr:col>13</xdr:col>
      <xdr:colOff>180657</xdr:colOff>
      <xdr:row>86</xdr:row>
      <xdr:rowOff>0</xdr:rowOff>
    </xdr:from>
    <xdr:ext cx="187663" cy="264560"/>
    <xdr:sp macro="" textlink="">
      <xdr:nvSpPr>
        <xdr:cNvPr id="46" name="CuadroTexto 45">
          <a:extLst>
            <a:ext uri="{FF2B5EF4-FFF2-40B4-BE49-F238E27FC236}">
              <a16:creationId xmlns:a16="http://schemas.microsoft.com/office/drawing/2014/main" id="{00000000-0008-0000-0000-00002E000000}"/>
            </a:ext>
          </a:extLst>
        </xdr:cNvPr>
        <xdr:cNvSpPr txBox="1"/>
      </xdr:nvSpPr>
      <xdr:spPr>
        <a:xfrm>
          <a:off x="18068607" y="3028950"/>
          <a:ext cx="18766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a:p>
      </xdr:txBody>
    </xdr:sp>
    <xdr:clientData/>
  </xdr:oneCellAnchor>
  <xdr:oneCellAnchor>
    <xdr:from>
      <xdr:col>13</xdr:col>
      <xdr:colOff>180657</xdr:colOff>
      <xdr:row>86</xdr:row>
      <xdr:rowOff>0</xdr:rowOff>
    </xdr:from>
    <xdr:ext cx="187663" cy="264560"/>
    <xdr:sp macro="" textlink="">
      <xdr:nvSpPr>
        <xdr:cNvPr id="47" name="CuadroTexto 46">
          <a:extLst>
            <a:ext uri="{FF2B5EF4-FFF2-40B4-BE49-F238E27FC236}">
              <a16:creationId xmlns:a16="http://schemas.microsoft.com/office/drawing/2014/main" id="{00000000-0008-0000-0000-00002F000000}"/>
            </a:ext>
          </a:extLst>
        </xdr:cNvPr>
        <xdr:cNvSpPr txBox="1"/>
      </xdr:nvSpPr>
      <xdr:spPr>
        <a:xfrm>
          <a:off x="18068607" y="3028950"/>
          <a:ext cx="18766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a:p>
      </xdr:txBody>
    </xdr:sp>
    <xdr:clientData/>
  </xdr:oneCellAnchor>
  <xdr:oneCellAnchor>
    <xdr:from>
      <xdr:col>13</xdr:col>
      <xdr:colOff>180657</xdr:colOff>
      <xdr:row>86</xdr:row>
      <xdr:rowOff>0</xdr:rowOff>
    </xdr:from>
    <xdr:ext cx="184731" cy="264560"/>
    <xdr:sp macro="" textlink="">
      <xdr:nvSpPr>
        <xdr:cNvPr id="48" name="CuadroTexto 2">
          <a:extLst>
            <a:ext uri="{FF2B5EF4-FFF2-40B4-BE49-F238E27FC236}">
              <a16:creationId xmlns:a16="http://schemas.microsoft.com/office/drawing/2014/main" id="{00000000-0008-0000-0000-000030000000}"/>
            </a:ext>
          </a:extLst>
        </xdr:cNvPr>
        <xdr:cNvSpPr txBox="1"/>
      </xdr:nvSpPr>
      <xdr:spPr>
        <a:xfrm>
          <a:off x="18068607" y="302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a:p>
      </xdr:txBody>
    </xdr:sp>
    <xdr:clientData/>
  </xdr:oneCellAnchor>
  <xdr:oneCellAnchor>
    <xdr:from>
      <xdr:col>13</xdr:col>
      <xdr:colOff>180657</xdr:colOff>
      <xdr:row>87</xdr:row>
      <xdr:rowOff>0</xdr:rowOff>
    </xdr:from>
    <xdr:ext cx="187663" cy="264560"/>
    <xdr:sp macro="" textlink="">
      <xdr:nvSpPr>
        <xdr:cNvPr id="49" name="CuadroTexto 48">
          <a:extLst>
            <a:ext uri="{FF2B5EF4-FFF2-40B4-BE49-F238E27FC236}">
              <a16:creationId xmlns:a16="http://schemas.microsoft.com/office/drawing/2014/main" id="{00000000-0008-0000-0000-000031000000}"/>
            </a:ext>
          </a:extLst>
        </xdr:cNvPr>
        <xdr:cNvSpPr txBox="1"/>
      </xdr:nvSpPr>
      <xdr:spPr>
        <a:xfrm>
          <a:off x="18068607" y="3028950"/>
          <a:ext cx="18766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a:p>
      </xdr:txBody>
    </xdr:sp>
    <xdr:clientData/>
  </xdr:oneCellAnchor>
  <xdr:oneCellAnchor>
    <xdr:from>
      <xdr:col>13</xdr:col>
      <xdr:colOff>180657</xdr:colOff>
      <xdr:row>87</xdr:row>
      <xdr:rowOff>0</xdr:rowOff>
    </xdr:from>
    <xdr:ext cx="187663" cy="264560"/>
    <xdr:sp macro="" textlink="">
      <xdr:nvSpPr>
        <xdr:cNvPr id="50" name="CuadroTexto 49">
          <a:extLst>
            <a:ext uri="{FF2B5EF4-FFF2-40B4-BE49-F238E27FC236}">
              <a16:creationId xmlns:a16="http://schemas.microsoft.com/office/drawing/2014/main" id="{00000000-0008-0000-0000-000032000000}"/>
            </a:ext>
          </a:extLst>
        </xdr:cNvPr>
        <xdr:cNvSpPr txBox="1"/>
      </xdr:nvSpPr>
      <xdr:spPr>
        <a:xfrm>
          <a:off x="18068607" y="3028950"/>
          <a:ext cx="18766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a:p>
      </xdr:txBody>
    </xdr:sp>
    <xdr:clientData/>
  </xdr:oneCellAnchor>
  <xdr:oneCellAnchor>
    <xdr:from>
      <xdr:col>13</xdr:col>
      <xdr:colOff>166687</xdr:colOff>
      <xdr:row>108</xdr:row>
      <xdr:rowOff>0</xdr:rowOff>
    </xdr:from>
    <xdr:ext cx="184731" cy="264560"/>
    <xdr:sp macro="" textlink="">
      <xdr:nvSpPr>
        <xdr:cNvPr id="51" name="CuadroTexto 50">
          <a:extLst>
            <a:ext uri="{FF2B5EF4-FFF2-40B4-BE49-F238E27FC236}">
              <a16:creationId xmlns:a16="http://schemas.microsoft.com/office/drawing/2014/main" id="{00000000-0008-0000-0000-000033000000}"/>
            </a:ext>
          </a:extLst>
        </xdr:cNvPr>
        <xdr:cNvSpPr txBox="1"/>
      </xdr:nvSpPr>
      <xdr:spPr>
        <a:xfrm>
          <a:off x="17902237" y="17802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166687</xdr:colOff>
      <xdr:row>110</xdr:row>
      <xdr:rowOff>0</xdr:rowOff>
    </xdr:from>
    <xdr:ext cx="184731" cy="264560"/>
    <xdr:sp macro="" textlink="">
      <xdr:nvSpPr>
        <xdr:cNvPr id="52" name="CuadroTexto 1">
          <a:extLst>
            <a:ext uri="{FF2B5EF4-FFF2-40B4-BE49-F238E27FC236}">
              <a16:creationId xmlns:a16="http://schemas.microsoft.com/office/drawing/2014/main" id="{00000000-0008-0000-0000-000034000000}"/>
            </a:ext>
          </a:extLst>
        </xdr:cNvPr>
        <xdr:cNvSpPr txBox="1"/>
      </xdr:nvSpPr>
      <xdr:spPr>
        <a:xfrm>
          <a:off x="17902237" y="21002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166687</xdr:colOff>
      <xdr:row>108</xdr:row>
      <xdr:rowOff>0</xdr:rowOff>
    </xdr:from>
    <xdr:ext cx="184731" cy="264560"/>
    <xdr:sp macro="" textlink="">
      <xdr:nvSpPr>
        <xdr:cNvPr id="53" name="CuadroTexto 2">
          <a:extLst>
            <a:ext uri="{FF2B5EF4-FFF2-40B4-BE49-F238E27FC236}">
              <a16:creationId xmlns:a16="http://schemas.microsoft.com/office/drawing/2014/main" id="{00000000-0008-0000-0000-000035000000}"/>
            </a:ext>
          </a:extLst>
        </xdr:cNvPr>
        <xdr:cNvSpPr txBox="1"/>
      </xdr:nvSpPr>
      <xdr:spPr>
        <a:xfrm>
          <a:off x="17902237" y="17802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166687</xdr:colOff>
      <xdr:row>109</xdr:row>
      <xdr:rowOff>0</xdr:rowOff>
    </xdr:from>
    <xdr:ext cx="184731" cy="264560"/>
    <xdr:sp macro="" textlink="">
      <xdr:nvSpPr>
        <xdr:cNvPr id="54" name="CuadroTexto 3">
          <a:extLst>
            <a:ext uri="{FF2B5EF4-FFF2-40B4-BE49-F238E27FC236}">
              <a16:creationId xmlns:a16="http://schemas.microsoft.com/office/drawing/2014/main" id="{00000000-0008-0000-0000-000036000000}"/>
            </a:ext>
          </a:extLst>
        </xdr:cNvPr>
        <xdr:cNvSpPr txBox="1"/>
      </xdr:nvSpPr>
      <xdr:spPr>
        <a:xfrm>
          <a:off x="17902237" y="19011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166687</xdr:colOff>
      <xdr:row>111</xdr:row>
      <xdr:rowOff>0</xdr:rowOff>
    </xdr:from>
    <xdr:ext cx="184731" cy="264560"/>
    <xdr:sp macro="" textlink="">
      <xdr:nvSpPr>
        <xdr:cNvPr id="55" name="CuadroTexto 4">
          <a:extLst>
            <a:ext uri="{FF2B5EF4-FFF2-40B4-BE49-F238E27FC236}">
              <a16:creationId xmlns:a16="http://schemas.microsoft.com/office/drawing/2014/main" id="{00000000-0008-0000-0000-000037000000}"/>
            </a:ext>
          </a:extLst>
        </xdr:cNvPr>
        <xdr:cNvSpPr txBox="1"/>
      </xdr:nvSpPr>
      <xdr:spPr>
        <a:xfrm>
          <a:off x="17902237" y="2238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166687</xdr:colOff>
      <xdr:row>112</xdr:row>
      <xdr:rowOff>0</xdr:rowOff>
    </xdr:from>
    <xdr:ext cx="184731" cy="264560"/>
    <xdr:sp macro="" textlink="">
      <xdr:nvSpPr>
        <xdr:cNvPr id="56" name="CuadroTexto 1">
          <a:extLst>
            <a:ext uri="{FF2B5EF4-FFF2-40B4-BE49-F238E27FC236}">
              <a16:creationId xmlns:a16="http://schemas.microsoft.com/office/drawing/2014/main" id="{00000000-0008-0000-0000-000038000000}"/>
            </a:ext>
          </a:extLst>
        </xdr:cNvPr>
        <xdr:cNvSpPr txBox="1"/>
      </xdr:nvSpPr>
      <xdr:spPr>
        <a:xfrm>
          <a:off x="17902237" y="23593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166687</xdr:colOff>
      <xdr:row>104</xdr:row>
      <xdr:rowOff>0</xdr:rowOff>
    </xdr:from>
    <xdr:ext cx="184731" cy="264560"/>
    <xdr:sp macro="" textlink="">
      <xdr:nvSpPr>
        <xdr:cNvPr id="57" name="CuadroTexto 1">
          <a:extLst>
            <a:ext uri="{FF2B5EF4-FFF2-40B4-BE49-F238E27FC236}">
              <a16:creationId xmlns:a16="http://schemas.microsoft.com/office/drawing/2014/main" id="{00000000-0008-0000-0000-000039000000}"/>
            </a:ext>
          </a:extLst>
        </xdr:cNvPr>
        <xdr:cNvSpPr txBox="1"/>
      </xdr:nvSpPr>
      <xdr:spPr>
        <a:xfrm>
          <a:off x="17902237" y="11430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166687</xdr:colOff>
      <xdr:row>98</xdr:row>
      <xdr:rowOff>0</xdr:rowOff>
    </xdr:from>
    <xdr:ext cx="184731" cy="264560"/>
    <xdr:sp macro="" textlink="">
      <xdr:nvSpPr>
        <xdr:cNvPr id="58" name="CuadroTexto 1">
          <a:extLst>
            <a:ext uri="{FF2B5EF4-FFF2-40B4-BE49-F238E27FC236}">
              <a16:creationId xmlns:a16="http://schemas.microsoft.com/office/drawing/2014/main" id="{00000000-0008-0000-0000-00003A000000}"/>
            </a:ext>
          </a:extLst>
        </xdr:cNvPr>
        <xdr:cNvSpPr txBox="1"/>
      </xdr:nvSpPr>
      <xdr:spPr>
        <a:xfrm>
          <a:off x="17902237" y="3124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166687</xdr:colOff>
      <xdr:row>29</xdr:row>
      <xdr:rowOff>0</xdr:rowOff>
    </xdr:from>
    <xdr:ext cx="184731" cy="264560"/>
    <xdr:sp macro="" textlink="">
      <xdr:nvSpPr>
        <xdr:cNvPr id="6" name="CuadroTexto 5">
          <a:extLst>
            <a:ext uri="{FF2B5EF4-FFF2-40B4-BE49-F238E27FC236}">
              <a16:creationId xmlns:a16="http://schemas.microsoft.com/office/drawing/2014/main" id="{FA43E6FE-7DE9-4F6B-8EDF-A62EE436849C}"/>
            </a:ext>
          </a:extLst>
        </xdr:cNvPr>
        <xdr:cNvSpPr txBox="1"/>
      </xdr:nvSpPr>
      <xdr:spPr>
        <a:xfrm>
          <a:off x="16248062" y="2841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166687</xdr:colOff>
      <xdr:row>55</xdr:row>
      <xdr:rowOff>0</xdr:rowOff>
    </xdr:from>
    <xdr:ext cx="184731" cy="264560"/>
    <xdr:sp macro="" textlink="">
      <xdr:nvSpPr>
        <xdr:cNvPr id="7" name="CuadroTexto 6">
          <a:extLst>
            <a:ext uri="{FF2B5EF4-FFF2-40B4-BE49-F238E27FC236}">
              <a16:creationId xmlns:a16="http://schemas.microsoft.com/office/drawing/2014/main" id="{F312CC59-5F4A-43A6-BE26-57EE766A666B}"/>
            </a:ext>
          </a:extLst>
        </xdr:cNvPr>
        <xdr:cNvSpPr txBox="1"/>
      </xdr:nvSpPr>
      <xdr:spPr>
        <a:xfrm>
          <a:off x="16248062" y="56610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166687</xdr:colOff>
      <xdr:row>61</xdr:row>
      <xdr:rowOff>0</xdr:rowOff>
    </xdr:from>
    <xdr:ext cx="184731" cy="264560"/>
    <xdr:sp macro="" textlink="">
      <xdr:nvSpPr>
        <xdr:cNvPr id="13" name="CuadroTexto 12">
          <a:extLst>
            <a:ext uri="{FF2B5EF4-FFF2-40B4-BE49-F238E27FC236}">
              <a16:creationId xmlns:a16="http://schemas.microsoft.com/office/drawing/2014/main" id="{45529E2E-C937-46B9-8226-4D7D5BAF11EA}"/>
            </a:ext>
          </a:extLst>
        </xdr:cNvPr>
        <xdr:cNvSpPr txBox="1"/>
      </xdr:nvSpPr>
      <xdr:spPr>
        <a:xfrm>
          <a:off x="16248062" y="104092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166687</xdr:colOff>
      <xdr:row>97</xdr:row>
      <xdr:rowOff>0</xdr:rowOff>
    </xdr:from>
    <xdr:ext cx="184731" cy="264560"/>
    <xdr:sp macro="" textlink="">
      <xdr:nvSpPr>
        <xdr:cNvPr id="14" name="CuadroTexto 13">
          <a:extLst>
            <a:ext uri="{FF2B5EF4-FFF2-40B4-BE49-F238E27FC236}">
              <a16:creationId xmlns:a16="http://schemas.microsoft.com/office/drawing/2014/main" id="{9F78CF24-3C5B-4761-AFDB-B37119D1DA2C}"/>
            </a:ext>
          </a:extLst>
        </xdr:cNvPr>
        <xdr:cNvSpPr txBox="1"/>
      </xdr:nvSpPr>
      <xdr:spPr>
        <a:xfrm>
          <a:off x="16248062" y="116490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planeacion.EAAAY\Desktop\politica%20de%20gesti&#243;n%20del%20riesgo\matriz%20riesgos%20de%20corrupci&#243;n%202018\D%20Adm%20-%20Tesorer&#237;a.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ADRIANA\Desktop\MATRIZ%20DE%20RIESGOS%202022\Mapa%20Anticorrupci&#243;n%20Cartera%202022%20(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ADRIANA\Desktop\MATRIZ%20DE%20RIESGOS%202022\RIESGOS%20DE%20CORRUPCION%20FACTURACION%202022.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ADRIANA\Downloads\RIESGOS%20DE%20CORRUPCION%20DIR.%20COMERCIAL%20-%20PQR%202022%20(4).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bkeaaay\DATOS\PLANEA~1\PLANAN~1\PLANAN~3\COMPON~2\MAPADE~1\OPERACI&#211;N%20Y%20MANTE_NUEVO%20MAPA%20DE%20RIEGOS%20CORRUPCION%20V2%202016.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bkeaaay\DATOS\9.%20PLAN%20ANTICORRUPCION%20Y%20ATENCION%20AL%20CIUDADANO%202016\PLAN%20ANTICORRUPCION%20Y%20ATENCI&#211;N%20AL%20CIUDADANO%202016\COMPONENTE%201%20GESTION%20DEL%20RIESGO%20CORRUPCION\MAPA%20DE%20RIESGOS%20%20NUEVO%20FORMATO%202016\RELLENO_NUEVO%20V2.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Users\ADRIANA\Downloads\RIESGOS%20DE%20CORRUPCION%20MEDIDORES%202021%20(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FINICION"/>
      <sheetName val="MATRIZ"/>
    </sheetNames>
    <sheetDataSet>
      <sheetData sheetId="0"/>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rtera"/>
      <sheetName val="corrupción"/>
    </sheetNames>
    <sheetDataSet>
      <sheetData sheetId="0"/>
      <sheetData sheetId="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FINICION"/>
      <sheetName val="MATRIZ"/>
    </sheetNames>
    <sheetDataSet>
      <sheetData sheetId="0"/>
      <sheetData sheetId="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FINICION"/>
      <sheetName val="MATRIZ"/>
    </sheetNames>
    <sheetDataSet>
      <sheetData sheetId="0"/>
      <sheetData sheetId="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FINICION"/>
    </sheetNames>
    <sheetDataSet>
      <sheetData sheetId="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FINICION"/>
      <sheetName val="MATRIZ"/>
    </sheetNames>
    <sheetDataSet>
      <sheetData sheetId="0"/>
      <sheetData sheetId="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FINICION"/>
    </sheetNames>
    <sheetDataSet>
      <sheetData sheetId="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W115"/>
  <sheetViews>
    <sheetView tabSelected="1" view="pageBreakPreview" topLeftCell="L41" zoomScale="60" zoomScaleNormal="60" workbookViewId="0">
      <selection activeCell="U43" sqref="U43"/>
    </sheetView>
  </sheetViews>
  <sheetFormatPr baseColWidth="10" defaultColWidth="11.42578125" defaultRowHeight="15" x14ac:dyDescent="0.2"/>
  <cols>
    <col min="1" max="1" width="24.140625" style="1" customWidth="1"/>
    <col min="2" max="2" width="34" style="4" customWidth="1"/>
    <col min="3" max="3" width="25.42578125" style="4" customWidth="1"/>
    <col min="4" max="4" width="29.5703125" style="4" customWidth="1"/>
    <col min="5" max="6" width="6.140625" style="7" customWidth="1"/>
    <col min="7" max="7" width="26.42578125" style="4" customWidth="1"/>
    <col min="8" max="9" width="6.140625" style="4" customWidth="1"/>
    <col min="10" max="10" width="16.42578125" style="4" bestFit="1" customWidth="1"/>
    <col min="11" max="11" width="28.85546875" style="10" customWidth="1"/>
    <col min="12" max="12" width="24.140625" style="8" customWidth="1"/>
    <col min="13" max="13" width="7.5703125" style="4" customWidth="1"/>
    <col min="14" max="14" width="8" style="4" customWidth="1"/>
    <col min="15" max="15" width="16.42578125" style="4" bestFit="1" customWidth="1"/>
    <col min="16" max="16" width="11.42578125" style="4"/>
    <col min="17" max="17" width="36.85546875" style="4" customWidth="1"/>
    <col min="18" max="18" width="16.5703125" style="4" customWidth="1"/>
    <col min="19" max="19" width="16" style="4" customWidth="1"/>
    <col min="20" max="20" width="13.85546875" style="18" customWidth="1"/>
    <col min="21" max="21" width="15.42578125" style="18" customWidth="1"/>
    <col min="22" max="22" width="43.5703125" style="19" customWidth="1"/>
    <col min="23" max="16384" width="11.42578125" style="4"/>
  </cols>
  <sheetData>
    <row r="2" spans="1:22" s="1" customFormat="1" ht="37.5" customHeight="1" x14ac:dyDescent="0.15">
      <c r="A2" s="90" t="s">
        <v>68</v>
      </c>
      <c r="B2" s="91"/>
      <c r="C2" s="91"/>
      <c r="D2" s="91"/>
      <c r="E2" s="91"/>
      <c r="F2" s="91"/>
      <c r="G2" s="91"/>
      <c r="H2" s="91"/>
      <c r="I2" s="91"/>
      <c r="J2" s="91"/>
      <c r="K2" s="91"/>
      <c r="L2" s="91"/>
      <c r="M2" s="91"/>
      <c r="N2" s="91"/>
      <c r="O2" s="91"/>
      <c r="P2" s="91"/>
      <c r="Q2" s="91"/>
      <c r="R2" s="91"/>
      <c r="S2" s="91"/>
      <c r="T2" s="91"/>
      <c r="U2" s="91"/>
      <c r="V2" s="91"/>
    </row>
    <row r="3" spans="1:22" s="1" customFormat="1" ht="3.75" customHeight="1" x14ac:dyDescent="0.15">
      <c r="A3" s="6"/>
      <c r="B3" s="5"/>
      <c r="C3" s="5"/>
      <c r="D3" s="5"/>
      <c r="E3" s="7"/>
      <c r="F3" s="7"/>
      <c r="G3" s="5"/>
      <c r="H3" s="5"/>
      <c r="I3" s="5"/>
      <c r="J3" s="5"/>
      <c r="K3" s="10"/>
      <c r="L3" s="8"/>
      <c r="M3" s="5"/>
      <c r="N3" s="5"/>
      <c r="O3" s="5"/>
      <c r="P3" s="5"/>
      <c r="Q3" s="5"/>
      <c r="R3" s="5"/>
      <c r="S3" s="5"/>
      <c r="T3" s="14"/>
      <c r="U3" s="14"/>
      <c r="V3" s="15"/>
    </row>
    <row r="4" spans="1:22" s="1" customFormat="1" ht="30.75" customHeight="1" x14ac:dyDescent="0.15">
      <c r="A4" s="105" t="s">
        <v>8</v>
      </c>
      <c r="B4" s="106"/>
      <c r="C4" s="106"/>
      <c r="D4" s="107"/>
      <c r="E4" s="20"/>
      <c r="F4" s="20"/>
      <c r="G4" s="92" t="s">
        <v>28</v>
      </c>
      <c r="H4" s="93"/>
      <c r="I4" s="93"/>
      <c r="J4" s="93"/>
      <c r="K4" s="93"/>
      <c r="L4" s="93"/>
      <c r="M4" s="93"/>
      <c r="N4" s="93"/>
      <c r="O4" s="93"/>
      <c r="P4" s="93"/>
      <c r="Q4" s="93"/>
      <c r="R4" s="93"/>
      <c r="S4" s="93"/>
      <c r="T4" s="93"/>
      <c r="U4" s="93"/>
      <c r="V4" s="93"/>
    </row>
    <row r="5" spans="1:22" s="1" customFormat="1" ht="3.75" customHeight="1" x14ac:dyDescent="0.15">
      <c r="E5" s="7"/>
      <c r="F5" s="7"/>
      <c r="K5" s="11"/>
      <c r="L5" s="2"/>
      <c r="T5" s="16"/>
      <c r="U5" s="16"/>
      <c r="V5" s="17"/>
    </row>
    <row r="6" spans="1:22" s="6" customFormat="1" ht="18" customHeight="1" x14ac:dyDescent="0.25">
      <c r="A6" s="98" t="s">
        <v>9</v>
      </c>
      <c r="B6" s="99"/>
      <c r="C6" s="99"/>
      <c r="D6" s="99"/>
      <c r="E6" s="99"/>
      <c r="F6" s="99"/>
      <c r="G6" s="100"/>
      <c r="H6" s="101" t="s">
        <v>618</v>
      </c>
      <c r="I6" s="102"/>
      <c r="J6" s="102"/>
      <c r="K6" s="102"/>
      <c r="L6" s="102"/>
      <c r="M6" s="102"/>
      <c r="N6" s="102"/>
      <c r="O6" s="102"/>
      <c r="P6" s="102"/>
      <c r="Q6" s="102"/>
      <c r="R6" s="102"/>
      <c r="S6" s="103"/>
      <c r="T6" s="111" t="s">
        <v>19</v>
      </c>
      <c r="U6" s="111" t="s">
        <v>20</v>
      </c>
      <c r="V6" s="111" t="s">
        <v>27</v>
      </c>
    </row>
    <row r="7" spans="1:22" s="6" customFormat="1" ht="11.25" x14ac:dyDescent="0.25">
      <c r="A7" s="104" t="s">
        <v>0</v>
      </c>
      <c r="B7" s="104" t="s">
        <v>1</v>
      </c>
      <c r="C7" s="108" t="s">
        <v>24</v>
      </c>
      <c r="D7" s="94" t="s">
        <v>2</v>
      </c>
      <c r="E7" s="123" t="s">
        <v>66</v>
      </c>
      <c r="F7" s="123" t="s">
        <v>67</v>
      </c>
      <c r="G7" s="94" t="s">
        <v>25</v>
      </c>
      <c r="H7" s="94" t="s">
        <v>10</v>
      </c>
      <c r="I7" s="94"/>
      <c r="J7" s="94"/>
      <c r="K7" s="95" t="s">
        <v>13</v>
      </c>
      <c r="L7" s="96"/>
      <c r="M7" s="96"/>
      <c r="N7" s="96"/>
      <c r="O7" s="96"/>
      <c r="P7" s="96"/>
      <c r="Q7" s="97" t="s">
        <v>16</v>
      </c>
      <c r="R7" s="97"/>
      <c r="S7" s="97"/>
      <c r="T7" s="111"/>
      <c r="U7" s="111"/>
      <c r="V7" s="111"/>
    </row>
    <row r="8" spans="1:22" s="6" customFormat="1" ht="11.25" x14ac:dyDescent="0.25">
      <c r="A8" s="104"/>
      <c r="B8" s="104"/>
      <c r="C8" s="109"/>
      <c r="D8" s="94"/>
      <c r="E8" s="124"/>
      <c r="F8" s="124"/>
      <c r="G8" s="94"/>
      <c r="H8" s="94" t="s">
        <v>11</v>
      </c>
      <c r="I8" s="94"/>
      <c r="J8" s="94"/>
      <c r="K8" s="104" t="s">
        <v>26</v>
      </c>
      <c r="L8" s="108" t="s">
        <v>17</v>
      </c>
      <c r="M8" s="94" t="s">
        <v>14</v>
      </c>
      <c r="N8" s="94"/>
      <c r="O8" s="94"/>
      <c r="P8" s="108" t="s">
        <v>18</v>
      </c>
      <c r="Q8" s="108" t="s">
        <v>21</v>
      </c>
      <c r="R8" s="108" t="s">
        <v>22</v>
      </c>
      <c r="S8" s="108" t="s">
        <v>23</v>
      </c>
      <c r="T8" s="111"/>
      <c r="U8" s="111"/>
      <c r="V8" s="111"/>
    </row>
    <row r="9" spans="1:22" s="6" customFormat="1" ht="93" customHeight="1" x14ac:dyDescent="0.25">
      <c r="A9" s="104"/>
      <c r="B9" s="104"/>
      <c r="C9" s="110"/>
      <c r="D9" s="94"/>
      <c r="E9" s="125"/>
      <c r="F9" s="125"/>
      <c r="G9" s="94"/>
      <c r="H9" s="51" t="s">
        <v>3</v>
      </c>
      <c r="I9" s="51" t="s">
        <v>4</v>
      </c>
      <c r="J9" s="51" t="s">
        <v>12</v>
      </c>
      <c r="K9" s="104"/>
      <c r="L9" s="110"/>
      <c r="M9" s="51" t="s">
        <v>3</v>
      </c>
      <c r="N9" s="51" t="s">
        <v>4</v>
      </c>
      <c r="O9" s="51" t="s">
        <v>15</v>
      </c>
      <c r="P9" s="110"/>
      <c r="Q9" s="110"/>
      <c r="R9" s="110"/>
      <c r="S9" s="110"/>
      <c r="T9" s="111"/>
      <c r="U9" s="111"/>
      <c r="V9" s="111"/>
    </row>
    <row r="10" spans="1:22" ht="33" customHeight="1" x14ac:dyDescent="0.2">
      <c r="A10" s="78" t="s">
        <v>62</v>
      </c>
      <c r="B10" s="78"/>
      <c r="C10" s="78"/>
      <c r="D10" s="78"/>
      <c r="E10" s="78"/>
      <c r="F10" s="78"/>
      <c r="G10" s="78"/>
      <c r="H10" s="78"/>
      <c r="I10" s="78"/>
      <c r="J10" s="78"/>
      <c r="K10" s="78"/>
      <c r="L10" s="78"/>
      <c r="M10" s="78"/>
      <c r="N10" s="78"/>
      <c r="O10" s="78"/>
      <c r="P10" s="78"/>
      <c r="Q10" s="78"/>
      <c r="R10" s="78"/>
      <c r="S10" s="78"/>
      <c r="T10" s="78"/>
      <c r="U10" s="78"/>
      <c r="V10" s="78"/>
    </row>
    <row r="11" spans="1:22" s="12" customFormat="1" ht="93" customHeight="1" x14ac:dyDescent="0.25">
      <c r="A11" s="75" t="s">
        <v>40</v>
      </c>
      <c r="B11" s="76" t="s">
        <v>41</v>
      </c>
      <c r="C11" s="23" t="s">
        <v>640</v>
      </c>
      <c r="D11" s="23" t="s">
        <v>46</v>
      </c>
      <c r="E11" s="23" t="s">
        <v>29</v>
      </c>
      <c r="F11" s="23"/>
      <c r="G11" s="23" t="s">
        <v>42</v>
      </c>
      <c r="H11" s="30">
        <v>2</v>
      </c>
      <c r="I11" s="30">
        <v>5</v>
      </c>
      <c r="J11" s="52" t="str">
        <f t="shared" ref="J11:J16" si="0">IF(AND((H11*I11)&gt;=5,(H11*I11)&lt;=10),"BAJO",IF(AND((H11*I11)&gt;=15,(H11*I11)&lt;=25),"MODERADO",IF(AND((H11*I11)&gt;=30,(H11*I11)&lt;=50),"ALTO",IF(AND((H11*I11)&gt;=60,(H11*I11)&lt;=100),"EXTREMO","ERROR"))))</f>
        <v>BAJO</v>
      </c>
      <c r="K11" s="23" t="s">
        <v>5</v>
      </c>
      <c r="L11" s="23" t="s">
        <v>55</v>
      </c>
      <c r="M11" s="30">
        <v>1</v>
      </c>
      <c r="N11" s="30">
        <v>5</v>
      </c>
      <c r="O11" s="52" t="str">
        <f t="shared" ref="O11:O16" si="1">IF(AND((M11*N11)&gt;=5,(M11*N11)&lt;=10),"BAJO",IF(AND((M11*N11)&gt;=15,(M11*N11)&lt;=25),"MODERADO",IF(AND((M11*N11)&gt;=30,(M11*N11)&lt;=50),"ALTO",IF(AND((M11*N11)&gt;=60,(M11*N11)&lt;=100),"EXTREMO","ERROR"))))</f>
        <v>BAJO</v>
      </c>
      <c r="P11" s="23" t="s">
        <v>233</v>
      </c>
      <c r="Q11" s="23" t="s">
        <v>43</v>
      </c>
      <c r="R11" s="23" t="s">
        <v>44</v>
      </c>
      <c r="S11" s="23" t="s">
        <v>45</v>
      </c>
      <c r="T11" s="53">
        <v>44562</v>
      </c>
      <c r="U11" s="53">
        <v>44926</v>
      </c>
      <c r="V11" s="30" t="s">
        <v>145</v>
      </c>
    </row>
    <row r="12" spans="1:22" s="12" customFormat="1" ht="93" customHeight="1" x14ac:dyDescent="0.25">
      <c r="A12" s="75"/>
      <c r="B12" s="76"/>
      <c r="C12" s="23" t="s">
        <v>52</v>
      </c>
      <c r="D12" s="23" t="s">
        <v>53</v>
      </c>
      <c r="E12" s="23" t="s">
        <v>29</v>
      </c>
      <c r="F12" s="23"/>
      <c r="G12" s="23" t="s">
        <v>54</v>
      </c>
      <c r="H12" s="30">
        <v>2</v>
      </c>
      <c r="I12" s="30">
        <v>5</v>
      </c>
      <c r="J12" s="52" t="str">
        <f t="shared" si="0"/>
        <v>BAJO</v>
      </c>
      <c r="K12" s="23" t="s">
        <v>5</v>
      </c>
      <c r="L12" s="23" t="s">
        <v>56</v>
      </c>
      <c r="M12" s="30">
        <v>1</v>
      </c>
      <c r="N12" s="30">
        <v>5</v>
      </c>
      <c r="O12" s="52" t="str">
        <f t="shared" si="1"/>
        <v>BAJO</v>
      </c>
      <c r="P12" s="23" t="s">
        <v>233</v>
      </c>
      <c r="Q12" s="23" t="s">
        <v>147</v>
      </c>
      <c r="R12" s="23" t="s">
        <v>44</v>
      </c>
      <c r="S12" s="23" t="s">
        <v>57</v>
      </c>
      <c r="T12" s="53">
        <v>44562</v>
      </c>
      <c r="U12" s="53">
        <v>44926</v>
      </c>
      <c r="V12" s="30" t="s">
        <v>146</v>
      </c>
    </row>
    <row r="13" spans="1:22" s="50" customFormat="1" ht="181.5" customHeight="1" x14ac:dyDescent="0.2">
      <c r="A13" s="120" t="s">
        <v>144</v>
      </c>
      <c r="B13" s="117" t="s">
        <v>649</v>
      </c>
      <c r="C13" s="3" t="s">
        <v>31</v>
      </c>
      <c r="D13" s="3" t="s">
        <v>35</v>
      </c>
      <c r="E13" s="23"/>
      <c r="F13" s="23" t="s">
        <v>29</v>
      </c>
      <c r="G13" s="3" t="s">
        <v>48</v>
      </c>
      <c r="H13" s="30">
        <v>4</v>
      </c>
      <c r="I13" s="30">
        <v>10</v>
      </c>
      <c r="J13" s="52" t="str">
        <f t="shared" si="0"/>
        <v>ALTO</v>
      </c>
      <c r="K13" s="27" t="s">
        <v>5</v>
      </c>
      <c r="L13" s="3" t="s">
        <v>47</v>
      </c>
      <c r="M13" s="30">
        <v>4</v>
      </c>
      <c r="N13" s="30">
        <v>5</v>
      </c>
      <c r="O13" s="52" t="str">
        <f t="shared" si="1"/>
        <v>MODERADO</v>
      </c>
      <c r="P13" s="54" t="s">
        <v>426</v>
      </c>
      <c r="Q13" s="55" t="s">
        <v>150</v>
      </c>
      <c r="R13" s="3" t="s">
        <v>30</v>
      </c>
      <c r="S13" s="23" t="s">
        <v>36</v>
      </c>
      <c r="T13" s="53">
        <v>44562</v>
      </c>
      <c r="U13" s="53">
        <v>44926</v>
      </c>
      <c r="V13" s="30" t="s">
        <v>148</v>
      </c>
    </row>
    <row r="14" spans="1:22" s="50" customFormat="1" ht="168.75" customHeight="1" x14ac:dyDescent="0.2">
      <c r="A14" s="121"/>
      <c r="B14" s="118"/>
      <c r="C14" s="3" t="s">
        <v>49</v>
      </c>
      <c r="D14" s="3" t="s">
        <v>81</v>
      </c>
      <c r="E14" s="23"/>
      <c r="F14" s="23" t="s">
        <v>29</v>
      </c>
      <c r="G14" s="3" t="s">
        <v>50</v>
      </c>
      <c r="H14" s="30">
        <v>2</v>
      </c>
      <c r="I14" s="30">
        <v>5</v>
      </c>
      <c r="J14" s="52" t="str">
        <f t="shared" si="0"/>
        <v>BAJO</v>
      </c>
      <c r="K14" s="27" t="s">
        <v>5</v>
      </c>
      <c r="L14" s="3" t="s">
        <v>51</v>
      </c>
      <c r="M14" s="30">
        <v>1</v>
      </c>
      <c r="N14" s="30">
        <v>5</v>
      </c>
      <c r="O14" s="52" t="str">
        <f t="shared" si="1"/>
        <v>BAJO</v>
      </c>
      <c r="P14" s="54" t="s">
        <v>426</v>
      </c>
      <c r="Q14" s="55" t="s">
        <v>149</v>
      </c>
      <c r="R14" s="23" t="s">
        <v>37</v>
      </c>
      <c r="S14" s="23" t="s">
        <v>36</v>
      </c>
      <c r="T14" s="53">
        <v>44562</v>
      </c>
      <c r="U14" s="53">
        <v>44926</v>
      </c>
      <c r="V14" s="30" t="s">
        <v>148</v>
      </c>
    </row>
    <row r="15" spans="1:22" s="50" customFormat="1" ht="153" customHeight="1" x14ac:dyDescent="0.2">
      <c r="A15" s="121"/>
      <c r="B15" s="118"/>
      <c r="C15" s="3" t="s">
        <v>82</v>
      </c>
      <c r="D15" s="3" t="s">
        <v>83</v>
      </c>
      <c r="E15" s="23" t="s">
        <v>77</v>
      </c>
      <c r="F15" s="23"/>
      <c r="G15" s="3" t="s">
        <v>84</v>
      </c>
      <c r="H15" s="30">
        <v>2</v>
      </c>
      <c r="I15" s="30">
        <v>5</v>
      </c>
      <c r="J15" s="52" t="str">
        <f t="shared" si="0"/>
        <v>BAJO</v>
      </c>
      <c r="K15" s="27" t="s">
        <v>5</v>
      </c>
      <c r="L15" s="3" t="s">
        <v>85</v>
      </c>
      <c r="M15" s="30">
        <v>2</v>
      </c>
      <c r="N15" s="30">
        <v>5</v>
      </c>
      <c r="O15" s="52" t="str">
        <f t="shared" si="1"/>
        <v>BAJO</v>
      </c>
      <c r="P15" s="54" t="s">
        <v>233</v>
      </c>
      <c r="Q15" s="55" t="s">
        <v>151</v>
      </c>
      <c r="R15" s="23" t="s">
        <v>86</v>
      </c>
      <c r="S15" s="23" t="s">
        <v>152</v>
      </c>
      <c r="T15" s="53">
        <v>44562</v>
      </c>
      <c r="U15" s="53">
        <v>44926</v>
      </c>
      <c r="V15" s="30" t="s">
        <v>153</v>
      </c>
    </row>
    <row r="16" spans="1:22" s="50" customFormat="1" ht="231" customHeight="1" x14ac:dyDescent="0.2">
      <c r="A16" s="122"/>
      <c r="B16" s="119"/>
      <c r="C16" s="3" t="s">
        <v>650</v>
      </c>
      <c r="D16" s="3" t="s">
        <v>651</v>
      </c>
      <c r="E16" s="23"/>
      <c r="F16" s="23" t="s">
        <v>29</v>
      </c>
      <c r="G16" s="3" t="s">
        <v>652</v>
      </c>
      <c r="H16" s="30">
        <v>4</v>
      </c>
      <c r="I16" s="30">
        <v>10</v>
      </c>
      <c r="J16" s="52" t="str">
        <f t="shared" si="0"/>
        <v>ALTO</v>
      </c>
      <c r="K16" s="27" t="s">
        <v>5</v>
      </c>
      <c r="L16" s="3" t="s">
        <v>653</v>
      </c>
      <c r="M16" s="30">
        <v>3</v>
      </c>
      <c r="N16" s="30">
        <v>5</v>
      </c>
      <c r="O16" s="52" t="str">
        <f t="shared" si="1"/>
        <v>MODERADO</v>
      </c>
      <c r="P16" s="54" t="s">
        <v>233</v>
      </c>
      <c r="Q16" s="55" t="s">
        <v>654</v>
      </c>
      <c r="R16" s="3" t="s">
        <v>656</v>
      </c>
      <c r="S16" s="23" t="s">
        <v>36</v>
      </c>
      <c r="T16" s="53">
        <v>44743</v>
      </c>
      <c r="U16" s="53">
        <v>44926</v>
      </c>
      <c r="V16" s="30" t="s">
        <v>655</v>
      </c>
    </row>
    <row r="17" spans="1:22" s="31" customFormat="1" ht="135" customHeight="1" x14ac:dyDescent="0.2">
      <c r="A17" s="49" t="s">
        <v>628</v>
      </c>
      <c r="B17" s="3" t="s">
        <v>629</v>
      </c>
      <c r="C17" s="23" t="s">
        <v>630</v>
      </c>
      <c r="D17" s="3" t="s">
        <v>631</v>
      </c>
      <c r="E17" s="23" t="s">
        <v>77</v>
      </c>
      <c r="F17" s="23"/>
      <c r="G17" s="3" t="s">
        <v>632</v>
      </c>
      <c r="H17" s="30">
        <v>3</v>
      </c>
      <c r="I17" s="30">
        <v>3</v>
      </c>
      <c r="J17" s="52" t="s">
        <v>213</v>
      </c>
      <c r="K17" s="27" t="s">
        <v>5</v>
      </c>
      <c r="L17" s="27" t="s">
        <v>633</v>
      </c>
      <c r="M17" s="30">
        <v>1</v>
      </c>
      <c r="N17" s="30">
        <v>5</v>
      </c>
      <c r="O17" s="52" t="str">
        <f t="shared" ref="O17:O22" si="2">IF(AND((M17*N17)&gt;=5,(M17*N17)&lt;=10),"BAJO",IF(AND((M17*N17)&gt;=15,(M17*N17)&lt;=25),"MODERADO",IF(AND((M17*N17)&gt;=30,(M17*N17)&lt;=50),"ALTO",IF(AND((M17*N17)&gt;=60,(M17*N17)&lt;=100),"EXTREMO","ERROR"))))</f>
        <v>BAJO</v>
      </c>
      <c r="P17" s="54"/>
      <c r="Q17" s="3" t="s">
        <v>634</v>
      </c>
      <c r="R17" s="3" t="s">
        <v>635</v>
      </c>
      <c r="S17" s="54" t="s">
        <v>636</v>
      </c>
      <c r="T17" s="53">
        <v>44562</v>
      </c>
      <c r="U17" s="53">
        <v>44926</v>
      </c>
      <c r="V17" s="3" t="s">
        <v>637</v>
      </c>
    </row>
    <row r="18" spans="1:22" s="26" customFormat="1" ht="128.25" customHeight="1" x14ac:dyDescent="0.2">
      <c r="A18" s="48" t="s">
        <v>32</v>
      </c>
      <c r="B18" s="21" t="s">
        <v>34</v>
      </c>
      <c r="C18" s="30" t="s">
        <v>38</v>
      </c>
      <c r="D18" s="21" t="s">
        <v>69</v>
      </c>
      <c r="E18" s="30"/>
      <c r="F18" s="30" t="s">
        <v>77</v>
      </c>
      <c r="G18" s="21" t="s">
        <v>39</v>
      </c>
      <c r="H18" s="30">
        <v>3</v>
      </c>
      <c r="I18" s="30">
        <v>13</v>
      </c>
      <c r="J18" s="56" t="str">
        <f>IF(AND((H18*I18)&gt;=5,(H18*I18)&lt;=10),"BAJO",IF(AND((H18*I18)&gt;=15,(H18*I18)&lt;=25),"MODERADO",IF(AND((H18*I18)&gt;=30,(H18*I18)&lt;=50),"ALTO",IF(AND((H18*I18)&gt;=60,(H18*I18)&lt;=100),"EXTREMO","ERROR"))))</f>
        <v>ALTO</v>
      </c>
      <c r="K18" s="40" t="s">
        <v>5</v>
      </c>
      <c r="L18" s="40" t="s">
        <v>33</v>
      </c>
      <c r="M18" s="30">
        <v>1</v>
      </c>
      <c r="N18" s="30">
        <v>20</v>
      </c>
      <c r="O18" s="56" t="str">
        <f t="shared" si="2"/>
        <v>MODERADO</v>
      </c>
      <c r="P18" s="57" t="s">
        <v>233</v>
      </c>
      <c r="Q18" s="21" t="s">
        <v>72</v>
      </c>
      <c r="R18" s="21" t="s">
        <v>61</v>
      </c>
      <c r="S18" s="57" t="s">
        <v>60</v>
      </c>
      <c r="T18" s="53">
        <v>44562</v>
      </c>
      <c r="U18" s="53">
        <v>44926</v>
      </c>
      <c r="V18" s="21"/>
    </row>
    <row r="19" spans="1:22" s="13" customFormat="1" ht="124.5" customHeight="1" x14ac:dyDescent="0.25">
      <c r="A19" s="112" t="s">
        <v>58</v>
      </c>
      <c r="B19" s="24" t="s">
        <v>76</v>
      </c>
      <c r="C19" s="24" t="s">
        <v>65</v>
      </c>
      <c r="D19" s="24" t="s">
        <v>63</v>
      </c>
      <c r="E19" s="23" t="s">
        <v>77</v>
      </c>
      <c r="F19" s="23"/>
      <c r="G19" s="24" t="s">
        <v>70</v>
      </c>
      <c r="H19" s="30">
        <v>3</v>
      </c>
      <c r="I19" s="30">
        <v>5</v>
      </c>
      <c r="J19" s="56" t="str">
        <f>IF(AND((H19*I19)&gt;=5,(H19*I19)&lt;=10),"BAJO",IF(AND((H19*I19)&gt;=15,(H19*I19)&lt;=25),"MODERADO",IF(AND((H19*I19)&gt;=30,(H19*I19)&lt;=50),"ALTO",IF(AND((H19*I19)&gt;=60,(H19*I19)&lt;=100),"EXTREMO","ERROR"))))</f>
        <v>MODERADO</v>
      </c>
      <c r="K19" s="30" t="s">
        <v>5</v>
      </c>
      <c r="L19" s="21" t="s">
        <v>64</v>
      </c>
      <c r="M19" s="30">
        <v>1</v>
      </c>
      <c r="N19" s="30">
        <v>5</v>
      </c>
      <c r="O19" s="30" t="str">
        <f t="shared" si="2"/>
        <v>BAJO</v>
      </c>
      <c r="P19" s="30" t="s">
        <v>233</v>
      </c>
      <c r="Q19" s="24" t="s">
        <v>79</v>
      </c>
      <c r="R19" s="24" t="s">
        <v>59</v>
      </c>
      <c r="S19" s="24" t="s">
        <v>57</v>
      </c>
      <c r="T19" s="53">
        <v>44562</v>
      </c>
      <c r="U19" s="53">
        <v>44926</v>
      </c>
      <c r="V19" s="24"/>
    </row>
    <row r="20" spans="1:22" s="26" customFormat="1" ht="113.25" customHeight="1" x14ac:dyDescent="0.2">
      <c r="A20" s="112"/>
      <c r="B20" s="24" t="s">
        <v>73</v>
      </c>
      <c r="C20" s="58" t="s">
        <v>74</v>
      </c>
      <c r="D20" s="24" t="s">
        <v>75</v>
      </c>
      <c r="E20" s="23"/>
      <c r="F20" s="23" t="s">
        <v>77</v>
      </c>
      <c r="G20" s="24" t="s">
        <v>71</v>
      </c>
      <c r="H20" s="30">
        <v>3</v>
      </c>
      <c r="I20" s="30">
        <v>5</v>
      </c>
      <c r="J20" s="56" t="str">
        <f>IF(AND((H20*I20)&gt;=5,(H20*I20)&lt;=10),"BAJO",IF(AND((H20*I20)&gt;=15,(H20*I20)&lt;=25),"MODERADO",IF(AND((H20*I20)&gt;=30,(H20*I20)&lt;=50),"ALTO",IF(AND((H20*I20)&gt;=60,(H20*I20)&lt;=100),"EXTREMO","ERROR"))))</f>
        <v>MODERADO</v>
      </c>
      <c r="K20" s="30" t="s">
        <v>5</v>
      </c>
      <c r="L20" s="21" t="s">
        <v>78</v>
      </c>
      <c r="M20" s="30">
        <v>1</v>
      </c>
      <c r="N20" s="30">
        <v>5</v>
      </c>
      <c r="O20" s="30" t="str">
        <f t="shared" si="2"/>
        <v>BAJO</v>
      </c>
      <c r="P20" s="30" t="s">
        <v>233</v>
      </c>
      <c r="Q20" s="24" t="s">
        <v>80</v>
      </c>
      <c r="R20" s="24" t="s">
        <v>59</v>
      </c>
      <c r="S20" s="24" t="s">
        <v>57</v>
      </c>
      <c r="T20" s="53">
        <v>44562</v>
      </c>
      <c r="U20" s="53">
        <v>44926</v>
      </c>
      <c r="V20" s="24"/>
    </row>
    <row r="21" spans="1:22" s="31" customFormat="1" ht="344.25" x14ac:dyDescent="0.2">
      <c r="A21" s="114" t="s">
        <v>117</v>
      </c>
      <c r="B21" s="3" t="s">
        <v>95</v>
      </c>
      <c r="C21" s="21" t="s">
        <v>118</v>
      </c>
      <c r="D21" s="21" t="s">
        <v>87</v>
      </c>
      <c r="E21" s="30" t="s">
        <v>77</v>
      </c>
      <c r="F21" s="30"/>
      <c r="G21" s="3" t="s">
        <v>96</v>
      </c>
      <c r="H21" s="30">
        <v>5</v>
      </c>
      <c r="I21" s="30">
        <v>10</v>
      </c>
      <c r="J21" s="52" t="str">
        <f>IF(AND((H21*I21)&gt;=5,(H21*I21)&lt;=10),"BAJO",IF(AND((H21*I21)&gt;=15,(H21*I21)&lt;=25),"MODERADO",IF(AND((H21*I21)&gt;=30,(H21*I21)&lt;=50),"ALTO",IF(AND((H21*I21)&gt;=60,(H21*I21)&lt;=100),"EXTREMO","ERROR"))))</f>
        <v>ALTO</v>
      </c>
      <c r="K21" s="27" t="s">
        <v>119</v>
      </c>
      <c r="L21" s="27" t="s">
        <v>120</v>
      </c>
      <c r="M21" s="30">
        <v>3</v>
      </c>
      <c r="N21" s="30">
        <v>5</v>
      </c>
      <c r="O21" s="52" t="str">
        <f t="shared" si="2"/>
        <v>MODERADO</v>
      </c>
      <c r="P21" s="54" t="s">
        <v>233</v>
      </c>
      <c r="Q21" s="27" t="s">
        <v>112</v>
      </c>
      <c r="R21" s="27" t="s">
        <v>121</v>
      </c>
      <c r="S21" s="27" t="s">
        <v>122</v>
      </c>
      <c r="T21" s="34">
        <v>44562</v>
      </c>
      <c r="U21" s="34">
        <v>44926</v>
      </c>
      <c r="V21" s="27" t="s">
        <v>123</v>
      </c>
    </row>
    <row r="22" spans="1:22" s="31" customFormat="1" ht="409.5" x14ac:dyDescent="0.2">
      <c r="A22" s="115"/>
      <c r="B22" s="3" t="s">
        <v>124</v>
      </c>
      <c r="C22" s="21" t="s">
        <v>97</v>
      </c>
      <c r="D22" s="21" t="s">
        <v>125</v>
      </c>
      <c r="E22" s="30" t="s">
        <v>77</v>
      </c>
      <c r="F22" s="30"/>
      <c r="G22" s="3" t="s">
        <v>98</v>
      </c>
      <c r="H22" s="30">
        <v>5</v>
      </c>
      <c r="I22" s="30">
        <v>10</v>
      </c>
      <c r="J22" s="52" t="str">
        <f>IF(AND((H22*I22)&gt;=5,(H22*I22)&lt;=10),"BAJO",IF(AND((H22*I22)&gt;=15,(H22*I22)&lt;=25),"MODERADO",IF(AND((H22*I22)&gt;=30,(H22*I22)&lt;=50),"ALTO",IF(AND((H22*I22)&gt;=60,(H22*I22)&lt;=100),"EXTREMO","ERROR"))))</f>
        <v>ALTO</v>
      </c>
      <c r="K22" s="27" t="s">
        <v>119</v>
      </c>
      <c r="L22" s="27" t="s">
        <v>126</v>
      </c>
      <c r="M22" s="30">
        <v>3</v>
      </c>
      <c r="N22" s="30">
        <v>5</v>
      </c>
      <c r="O22" s="52" t="str">
        <f t="shared" si="2"/>
        <v>MODERADO</v>
      </c>
      <c r="P22" s="54" t="s">
        <v>233</v>
      </c>
      <c r="Q22" s="3" t="s">
        <v>663</v>
      </c>
      <c r="R22" s="3" t="s">
        <v>121</v>
      </c>
      <c r="S22" s="54" t="s">
        <v>122</v>
      </c>
      <c r="T22" s="34">
        <v>44562</v>
      </c>
      <c r="U22" s="34">
        <v>44926</v>
      </c>
      <c r="V22" s="3" t="s">
        <v>127</v>
      </c>
    </row>
    <row r="23" spans="1:22" s="31" customFormat="1" ht="210.75" customHeight="1" x14ac:dyDescent="0.2">
      <c r="A23" s="115"/>
      <c r="B23" s="3" t="s">
        <v>124</v>
      </c>
      <c r="C23" s="21" t="s">
        <v>99</v>
      </c>
      <c r="D23" s="21" t="s">
        <v>88</v>
      </c>
      <c r="E23" s="30" t="s">
        <v>77</v>
      </c>
      <c r="F23" s="30"/>
      <c r="G23" s="3" t="s">
        <v>100</v>
      </c>
      <c r="H23" s="30">
        <v>6</v>
      </c>
      <c r="I23" s="30">
        <v>5</v>
      </c>
      <c r="J23" s="52" t="str">
        <f t="shared" ref="J23:J29" si="3">IF(AND((H23*I23)&gt;=5,(H23*I23)&lt;=10),"BAJO",IF(AND((H23*I23)&gt;=15,(H23*I23)&lt;=25),"MODERADO",IF(AND((H23*I23)&gt;=30,(H23*I23)&lt;=50),"ALTO",IF(AND((H23*I23)&gt;=60,(H23*I23)&lt;=100),"EXTREMO","ERROR"))))</f>
        <v>ALTO</v>
      </c>
      <c r="K23" s="27" t="s">
        <v>5</v>
      </c>
      <c r="L23" s="27" t="s">
        <v>128</v>
      </c>
      <c r="M23" s="30">
        <v>3</v>
      </c>
      <c r="N23" s="30">
        <v>5</v>
      </c>
      <c r="O23" s="52" t="str">
        <f t="shared" ref="O23:O29" si="4">IF(AND((M23*N23)&gt;=5,(M23*N23)&lt;=10),"BAJO",IF(AND((M23*N23)&gt;=15,(M23*N23)&lt;=25),"MODERADO",IF(AND((M23*N23)&gt;=30,(M23*N23)&lt;=50),"ALTO",IF(AND((M23*N23)&gt;=60,(M23*N23)&lt;=100),"EXTREMO","ERROR"))))</f>
        <v>MODERADO</v>
      </c>
      <c r="P23" s="54" t="s">
        <v>233</v>
      </c>
      <c r="Q23" s="3" t="s">
        <v>113</v>
      </c>
      <c r="R23" s="3" t="s">
        <v>121</v>
      </c>
      <c r="S23" s="54" t="s">
        <v>129</v>
      </c>
      <c r="T23" s="34">
        <v>44562</v>
      </c>
      <c r="U23" s="34">
        <v>44926</v>
      </c>
      <c r="V23" s="3" t="s">
        <v>130</v>
      </c>
    </row>
    <row r="24" spans="1:22" s="31" customFormat="1" ht="185.25" customHeight="1" x14ac:dyDescent="0.2">
      <c r="A24" s="115"/>
      <c r="B24" s="3" t="s">
        <v>124</v>
      </c>
      <c r="C24" s="21" t="s">
        <v>101</v>
      </c>
      <c r="D24" s="21" t="s">
        <v>89</v>
      </c>
      <c r="E24" s="30" t="s">
        <v>77</v>
      </c>
      <c r="F24" s="30"/>
      <c r="G24" s="3" t="s">
        <v>102</v>
      </c>
      <c r="H24" s="30">
        <v>3</v>
      </c>
      <c r="I24" s="30">
        <v>10</v>
      </c>
      <c r="J24" s="52" t="str">
        <f t="shared" si="3"/>
        <v>ALTO</v>
      </c>
      <c r="K24" s="27" t="s">
        <v>5</v>
      </c>
      <c r="L24" s="27" t="s">
        <v>131</v>
      </c>
      <c r="M24" s="30">
        <v>3</v>
      </c>
      <c r="N24" s="30">
        <v>5</v>
      </c>
      <c r="O24" s="52" t="str">
        <f t="shared" si="4"/>
        <v>MODERADO</v>
      </c>
      <c r="P24" s="54" t="s">
        <v>233</v>
      </c>
      <c r="Q24" s="27" t="s">
        <v>114</v>
      </c>
      <c r="R24" s="3" t="s">
        <v>121</v>
      </c>
      <c r="S24" s="54" t="s">
        <v>129</v>
      </c>
      <c r="T24" s="34">
        <v>44562</v>
      </c>
      <c r="U24" s="34">
        <v>44926</v>
      </c>
      <c r="V24" s="3" t="s">
        <v>132</v>
      </c>
    </row>
    <row r="25" spans="1:22" s="31" customFormat="1" ht="250.5" customHeight="1" x14ac:dyDescent="0.2">
      <c r="A25" s="116"/>
      <c r="B25" s="3" t="s">
        <v>124</v>
      </c>
      <c r="C25" s="21" t="s">
        <v>133</v>
      </c>
      <c r="D25" s="21" t="s">
        <v>90</v>
      </c>
      <c r="E25" s="30" t="s">
        <v>77</v>
      </c>
      <c r="F25" s="30"/>
      <c r="G25" s="3" t="s">
        <v>103</v>
      </c>
      <c r="H25" s="30">
        <v>4</v>
      </c>
      <c r="I25" s="30">
        <v>10</v>
      </c>
      <c r="J25" s="52" t="str">
        <f t="shared" si="3"/>
        <v>ALTO</v>
      </c>
      <c r="K25" s="27" t="s">
        <v>5</v>
      </c>
      <c r="L25" s="27" t="s">
        <v>134</v>
      </c>
      <c r="M25" s="30">
        <v>3</v>
      </c>
      <c r="N25" s="30">
        <v>5</v>
      </c>
      <c r="O25" s="52" t="str">
        <f t="shared" si="4"/>
        <v>MODERADO</v>
      </c>
      <c r="P25" s="54" t="s">
        <v>233</v>
      </c>
      <c r="Q25" s="27" t="s">
        <v>114</v>
      </c>
      <c r="R25" s="3" t="s">
        <v>121</v>
      </c>
      <c r="S25" s="54" t="s">
        <v>122</v>
      </c>
      <c r="T25" s="34">
        <v>44562</v>
      </c>
      <c r="U25" s="34">
        <v>44926</v>
      </c>
      <c r="V25" s="3" t="s">
        <v>135</v>
      </c>
    </row>
    <row r="26" spans="1:22" s="31" customFormat="1" ht="409.6" customHeight="1" x14ac:dyDescent="0.2">
      <c r="A26" s="114" t="s">
        <v>117</v>
      </c>
      <c r="B26" s="3" t="s">
        <v>124</v>
      </c>
      <c r="C26" s="21" t="s">
        <v>104</v>
      </c>
      <c r="D26" s="21" t="s">
        <v>91</v>
      </c>
      <c r="E26" s="30" t="s">
        <v>77</v>
      </c>
      <c r="F26" s="30"/>
      <c r="G26" s="21" t="s">
        <v>105</v>
      </c>
      <c r="H26" s="30">
        <v>3</v>
      </c>
      <c r="I26" s="30">
        <v>5</v>
      </c>
      <c r="J26" s="52" t="str">
        <f t="shared" si="3"/>
        <v>MODERADO</v>
      </c>
      <c r="K26" s="30" t="s">
        <v>5</v>
      </c>
      <c r="L26" s="21" t="s">
        <v>136</v>
      </c>
      <c r="M26" s="30">
        <v>3</v>
      </c>
      <c r="N26" s="30">
        <v>5</v>
      </c>
      <c r="O26" s="52" t="str">
        <f t="shared" si="4"/>
        <v>MODERADO</v>
      </c>
      <c r="P26" s="54" t="s">
        <v>233</v>
      </c>
      <c r="Q26" s="27" t="s">
        <v>114</v>
      </c>
      <c r="R26" s="3" t="s">
        <v>121</v>
      </c>
      <c r="S26" s="54" t="s">
        <v>122</v>
      </c>
      <c r="T26" s="34">
        <v>44562</v>
      </c>
      <c r="U26" s="34">
        <v>44926</v>
      </c>
      <c r="V26" s="3" t="s">
        <v>137</v>
      </c>
    </row>
    <row r="27" spans="1:22" s="31" customFormat="1" ht="409.5" customHeight="1" x14ac:dyDescent="0.2">
      <c r="A27" s="115"/>
      <c r="B27" s="3" t="s">
        <v>124</v>
      </c>
      <c r="C27" s="21" t="s">
        <v>106</v>
      </c>
      <c r="D27" s="21" t="s">
        <v>92</v>
      </c>
      <c r="E27" s="30" t="s">
        <v>77</v>
      </c>
      <c r="F27" s="30"/>
      <c r="G27" s="21" t="s">
        <v>107</v>
      </c>
      <c r="H27" s="30">
        <v>1</v>
      </c>
      <c r="I27" s="30">
        <v>20</v>
      </c>
      <c r="J27" s="52" t="str">
        <f t="shared" si="3"/>
        <v>MODERADO</v>
      </c>
      <c r="K27" s="30" t="s">
        <v>5</v>
      </c>
      <c r="L27" s="21" t="s">
        <v>138</v>
      </c>
      <c r="M27" s="30">
        <v>3</v>
      </c>
      <c r="N27" s="30">
        <v>5</v>
      </c>
      <c r="O27" s="52" t="str">
        <f t="shared" si="4"/>
        <v>MODERADO</v>
      </c>
      <c r="P27" s="54" t="s">
        <v>233</v>
      </c>
      <c r="Q27" s="27" t="s">
        <v>114</v>
      </c>
      <c r="R27" s="3" t="s">
        <v>121</v>
      </c>
      <c r="S27" s="54" t="s">
        <v>122</v>
      </c>
      <c r="T27" s="34">
        <v>44562</v>
      </c>
      <c r="U27" s="34">
        <v>44926</v>
      </c>
      <c r="V27" s="3" t="s">
        <v>137</v>
      </c>
    </row>
    <row r="28" spans="1:22" s="31" customFormat="1" ht="173.1" customHeight="1" x14ac:dyDescent="0.2">
      <c r="A28" s="115"/>
      <c r="B28" s="3" t="s">
        <v>124</v>
      </c>
      <c r="C28" s="21" t="s">
        <v>108</v>
      </c>
      <c r="D28" s="21" t="s">
        <v>93</v>
      </c>
      <c r="E28" s="30"/>
      <c r="F28" s="30" t="s">
        <v>77</v>
      </c>
      <c r="G28" s="3" t="s">
        <v>109</v>
      </c>
      <c r="H28" s="30">
        <v>6</v>
      </c>
      <c r="I28" s="30">
        <v>8</v>
      </c>
      <c r="J28" s="52" t="str">
        <f t="shared" si="3"/>
        <v>ALTO</v>
      </c>
      <c r="K28" s="27" t="s">
        <v>5</v>
      </c>
      <c r="L28" s="27" t="s">
        <v>139</v>
      </c>
      <c r="M28" s="30">
        <v>3</v>
      </c>
      <c r="N28" s="30">
        <v>5</v>
      </c>
      <c r="O28" s="52" t="str">
        <f t="shared" si="4"/>
        <v>MODERADO</v>
      </c>
      <c r="P28" s="54" t="s">
        <v>233</v>
      </c>
      <c r="Q28" s="27" t="s">
        <v>115</v>
      </c>
      <c r="R28" s="27" t="s">
        <v>121</v>
      </c>
      <c r="S28" s="54" t="s">
        <v>140</v>
      </c>
      <c r="T28" s="34">
        <v>44562</v>
      </c>
      <c r="U28" s="34">
        <v>44926</v>
      </c>
      <c r="V28" s="23" t="s">
        <v>154</v>
      </c>
    </row>
    <row r="29" spans="1:22" s="31" customFormat="1" ht="387.75" customHeight="1" x14ac:dyDescent="0.2">
      <c r="A29" s="116"/>
      <c r="B29" s="3" t="s">
        <v>124</v>
      </c>
      <c r="C29" s="3" t="s">
        <v>110</v>
      </c>
      <c r="D29" s="21" t="s">
        <v>94</v>
      </c>
      <c r="E29" s="30"/>
      <c r="F29" s="30" t="s">
        <v>77</v>
      </c>
      <c r="G29" s="3" t="s">
        <v>111</v>
      </c>
      <c r="H29" s="30">
        <v>4</v>
      </c>
      <c r="I29" s="30">
        <v>10</v>
      </c>
      <c r="J29" s="52" t="str">
        <f t="shared" si="3"/>
        <v>ALTO</v>
      </c>
      <c r="K29" s="27" t="s">
        <v>5</v>
      </c>
      <c r="L29" s="27" t="s">
        <v>141</v>
      </c>
      <c r="M29" s="30">
        <v>3</v>
      </c>
      <c r="N29" s="30">
        <v>6</v>
      </c>
      <c r="O29" s="52" t="str">
        <f t="shared" si="4"/>
        <v>MODERADO</v>
      </c>
      <c r="P29" s="54" t="s">
        <v>233</v>
      </c>
      <c r="Q29" s="3" t="s">
        <v>116</v>
      </c>
      <c r="R29" s="3" t="s">
        <v>121</v>
      </c>
      <c r="S29" s="23" t="s">
        <v>142</v>
      </c>
      <c r="T29" s="34">
        <v>44562</v>
      </c>
      <c r="U29" s="34">
        <v>44926</v>
      </c>
      <c r="V29" s="3" t="s">
        <v>143</v>
      </c>
    </row>
    <row r="30" spans="1:22" ht="33" customHeight="1" x14ac:dyDescent="0.2">
      <c r="A30" s="78" t="s">
        <v>660</v>
      </c>
      <c r="B30" s="78"/>
      <c r="C30" s="78"/>
      <c r="D30" s="78"/>
      <c r="E30" s="78"/>
      <c r="F30" s="78"/>
      <c r="G30" s="78"/>
      <c r="H30" s="78"/>
      <c r="I30" s="78"/>
      <c r="J30" s="78"/>
      <c r="K30" s="78"/>
      <c r="L30" s="78"/>
      <c r="M30" s="78"/>
      <c r="N30" s="78"/>
      <c r="O30" s="78"/>
      <c r="P30" s="78"/>
      <c r="Q30" s="78"/>
      <c r="R30" s="78"/>
      <c r="S30" s="78"/>
      <c r="T30" s="78"/>
      <c r="U30" s="78"/>
      <c r="V30" s="78"/>
    </row>
    <row r="31" spans="1:22" s="31" customFormat="1" ht="131.25" customHeight="1" x14ac:dyDescent="0.2">
      <c r="A31" s="75" t="s">
        <v>155</v>
      </c>
      <c r="B31" s="28" t="s">
        <v>664</v>
      </c>
      <c r="C31" s="3" t="s">
        <v>156</v>
      </c>
      <c r="D31" s="21" t="s">
        <v>157</v>
      </c>
      <c r="E31" s="30"/>
      <c r="F31" s="30" t="s">
        <v>77</v>
      </c>
      <c r="G31" s="59" t="s">
        <v>293</v>
      </c>
      <c r="H31" s="30">
        <v>3</v>
      </c>
      <c r="I31" s="30">
        <v>10</v>
      </c>
      <c r="J31" s="52" t="str">
        <f>IF(AND((H31*I31)&gt;=5,(H31*I31)&lt;=10),"BAJO",IF(AND((H31*I31)&gt;=15,(H31*I31)&lt;=25),"MODERADO",IF(AND((H31*I31)&gt;=30,(H31*I31)&lt;=50),"ALTO",IF(AND((H31*I31)&gt;=60,(H31*I31)&lt;=100),"EXTREMO","ERROR"))))</f>
        <v>ALTO</v>
      </c>
      <c r="K31" s="27" t="s">
        <v>119</v>
      </c>
      <c r="L31" s="27" t="s">
        <v>158</v>
      </c>
      <c r="M31" s="30">
        <v>1</v>
      </c>
      <c r="N31" s="30">
        <v>5</v>
      </c>
      <c r="O31" s="52" t="str">
        <f>IF(AND((M31*N31)&gt;=5,(M31*N31)&lt;=10),"BAJO",IF(AND((M31*N31)&gt;=15,(M31*N31)&lt;=25),"MODERADO",IF(AND((M31*N31)&gt;=30,(M31*N31)&lt;=50),"ALTO",IF(AND((M31*N31)&gt;=60,(M31*N31)&lt;=100),"EXTREMO","ERROR"))))</f>
        <v>BAJO</v>
      </c>
      <c r="P31" s="54" t="s">
        <v>233</v>
      </c>
      <c r="Q31" s="3" t="s">
        <v>159</v>
      </c>
      <c r="R31" s="3" t="s">
        <v>160</v>
      </c>
      <c r="S31" s="23" t="s">
        <v>161</v>
      </c>
      <c r="T31" s="34">
        <v>44562</v>
      </c>
      <c r="U31" s="34">
        <v>44926</v>
      </c>
      <c r="V31" s="3" t="s">
        <v>162</v>
      </c>
    </row>
    <row r="32" spans="1:22" s="31" customFormat="1" ht="107.25" customHeight="1" x14ac:dyDescent="0.2">
      <c r="A32" s="75"/>
      <c r="B32" s="28" t="s">
        <v>163</v>
      </c>
      <c r="C32" s="3" t="s">
        <v>164</v>
      </c>
      <c r="D32" s="21" t="s">
        <v>165</v>
      </c>
      <c r="E32" s="30"/>
      <c r="F32" s="30" t="s">
        <v>77</v>
      </c>
      <c r="G32" s="59" t="s">
        <v>258</v>
      </c>
      <c r="H32" s="30">
        <v>2</v>
      </c>
      <c r="I32" s="30">
        <v>5</v>
      </c>
      <c r="J32" s="52" t="str">
        <f t="shared" ref="J32:J33" si="5">IF(AND((H32*I32)&gt;=5,(H32*I32)&lt;=10),"BAJO",IF(AND((H32*I32)&gt;=15,(H32*I32)&lt;=25),"MODERADO",IF(AND((H32*I32)&gt;=30,(H32*I32)&lt;=50),"ALTO",IF(AND((H32*I32)&gt;=60,(H32*I32)&lt;=100),"EXTREMO","ERROR"))))</f>
        <v>BAJO</v>
      </c>
      <c r="K32" s="27" t="s">
        <v>5</v>
      </c>
      <c r="L32" s="27" t="s">
        <v>166</v>
      </c>
      <c r="M32" s="30">
        <v>1</v>
      </c>
      <c r="N32" s="30">
        <v>5</v>
      </c>
      <c r="O32" s="52" t="str">
        <f t="shared" ref="O32:O33" si="6">IF(AND((M32*N32)&gt;=5,(M32*N32)&lt;=10),"BAJO",IF(AND((M32*N32)&gt;=15,(M32*N32)&lt;=25),"MODERADO",IF(AND((M32*N32)&gt;=30,(M32*N32)&lt;=50),"ALTO",IF(AND((M32*N32)&gt;=60,(M32*N32)&lt;=100),"EXTREMO","ERROR"))))</f>
        <v>BAJO</v>
      </c>
      <c r="P32" s="54" t="s">
        <v>233</v>
      </c>
      <c r="Q32" s="3" t="s">
        <v>167</v>
      </c>
      <c r="R32" s="3" t="s">
        <v>168</v>
      </c>
      <c r="S32" s="23" t="s">
        <v>161</v>
      </c>
      <c r="T32" s="34">
        <v>44562</v>
      </c>
      <c r="U32" s="34">
        <v>44926</v>
      </c>
      <c r="V32" s="3" t="s">
        <v>169</v>
      </c>
    </row>
    <row r="33" spans="1:22" s="31" customFormat="1" ht="156" customHeight="1" x14ac:dyDescent="0.2">
      <c r="A33" s="75"/>
      <c r="B33" s="28" t="s">
        <v>170</v>
      </c>
      <c r="C33" s="3" t="s">
        <v>171</v>
      </c>
      <c r="D33" s="21" t="s">
        <v>172</v>
      </c>
      <c r="E33" s="30"/>
      <c r="F33" s="30" t="s">
        <v>77</v>
      </c>
      <c r="G33" s="59" t="s">
        <v>294</v>
      </c>
      <c r="H33" s="30">
        <v>2</v>
      </c>
      <c r="I33" s="30">
        <v>10</v>
      </c>
      <c r="J33" s="52" t="str">
        <f t="shared" si="5"/>
        <v>MODERADO</v>
      </c>
      <c r="K33" s="27" t="s">
        <v>5</v>
      </c>
      <c r="L33" s="27" t="s">
        <v>173</v>
      </c>
      <c r="M33" s="30">
        <v>1</v>
      </c>
      <c r="N33" s="30">
        <v>10</v>
      </c>
      <c r="O33" s="52" t="str">
        <f t="shared" si="6"/>
        <v>BAJO</v>
      </c>
      <c r="P33" s="54" t="s">
        <v>233</v>
      </c>
      <c r="Q33" s="3" t="s">
        <v>174</v>
      </c>
      <c r="R33" s="3" t="s">
        <v>175</v>
      </c>
      <c r="S33" s="23" t="s">
        <v>142</v>
      </c>
      <c r="T33" s="34">
        <v>44562</v>
      </c>
      <c r="U33" s="34">
        <v>44926</v>
      </c>
      <c r="V33" s="3" t="s">
        <v>176</v>
      </c>
    </row>
    <row r="34" spans="1:22" s="31" customFormat="1" ht="188.25" customHeight="1" x14ac:dyDescent="0.2">
      <c r="A34" s="112" t="s">
        <v>177</v>
      </c>
      <c r="B34" s="113" t="s">
        <v>178</v>
      </c>
      <c r="C34" s="113" t="s">
        <v>179</v>
      </c>
      <c r="D34" s="3" t="s">
        <v>180</v>
      </c>
      <c r="E34" s="23"/>
      <c r="F34" s="23" t="s">
        <v>77</v>
      </c>
      <c r="G34" s="113" t="s">
        <v>295</v>
      </c>
      <c r="H34" s="30">
        <v>3</v>
      </c>
      <c r="I34" s="30">
        <v>10</v>
      </c>
      <c r="J34" s="52" t="str">
        <f>IF(AND((H34*I34)&gt;=5,(H34*I34)&lt;=10),"BAJO",IF(AND((H34*I34)&gt;=15,(H34*I34)&lt;=25),"MODERADO",IF(AND((H34*I34)&gt;=30,(H34*I34)&lt;=50),"ALTO",IF(AND((H34*I34)&gt;=60,(H34*I34)&lt;=100),"EXTREMO","ERROR"))))</f>
        <v>ALTO</v>
      </c>
      <c r="K34" s="27" t="s">
        <v>5</v>
      </c>
      <c r="L34" s="22" t="s">
        <v>181</v>
      </c>
      <c r="M34" s="30">
        <v>1</v>
      </c>
      <c r="N34" s="30">
        <v>10</v>
      </c>
      <c r="O34" s="52" t="str">
        <f>IF(AND((M34*N34)&gt;=5,(M34*N34)&lt;=10),"BAJO",IF(AND((M34*N34)&gt;=15,(M34*N34)&lt;=25),"MODERADO",IF(AND((M34*N34)&gt;=30,(M34*N34)&lt;=50),"ALTO",IF(AND((M34*N34)&gt;=60,(M34*N34)&lt;=100),"EXTREMO","ERROR"))))</f>
        <v>BAJO</v>
      </c>
      <c r="P34" s="54" t="s">
        <v>233</v>
      </c>
      <c r="Q34" s="3" t="s">
        <v>182</v>
      </c>
      <c r="R34" s="113" t="s">
        <v>183</v>
      </c>
      <c r="S34" s="54" t="s">
        <v>184</v>
      </c>
      <c r="T34" s="34">
        <v>44562</v>
      </c>
      <c r="U34" s="34">
        <v>44926</v>
      </c>
      <c r="V34" s="60"/>
    </row>
    <row r="35" spans="1:22" s="31" customFormat="1" ht="159.94999999999999" customHeight="1" x14ac:dyDescent="0.2">
      <c r="A35" s="112"/>
      <c r="B35" s="113"/>
      <c r="C35" s="113"/>
      <c r="D35" s="3" t="s">
        <v>185</v>
      </c>
      <c r="E35" s="23"/>
      <c r="F35" s="23" t="s">
        <v>77</v>
      </c>
      <c r="G35" s="113"/>
      <c r="H35" s="30">
        <v>3</v>
      </c>
      <c r="I35" s="30">
        <v>10</v>
      </c>
      <c r="J35" s="52" t="str">
        <f t="shared" ref="J35:J39" si="7">IF(AND((H35*I35)&gt;=5,(H35*I35)&lt;=10),"BAJO",IF(AND((H35*I35)&gt;=15,(H35*I35)&lt;=25),"MODERADO",IF(AND((H35*I35)&gt;=30,(H35*I35)&lt;=50),"ALTO",IF(AND((H35*I35)&gt;=60,(H35*I35)&lt;=100),"EXTREMO","ERROR"))))</f>
        <v>ALTO</v>
      </c>
      <c r="K35" s="27" t="s">
        <v>5</v>
      </c>
      <c r="L35" s="22" t="s">
        <v>186</v>
      </c>
      <c r="M35" s="30">
        <v>1</v>
      </c>
      <c r="N35" s="30">
        <v>10</v>
      </c>
      <c r="O35" s="52" t="str">
        <f t="shared" ref="O35:O39" si="8">IF(AND((M35*N35)&gt;=5,(M35*N35)&lt;=10),"BAJO",IF(AND((M35*N35)&gt;=15,(M35*N35)&lt;=25),"MODERADO",IF(AND((M35*N35)&gt;=30,(M35*N35)&lt;=50),"ALTO",IF(AND((M35*N35)&gt;=60,(M35*N35)&lt;=100),"EXTREMO","ERROR"))))</f>
        <v>BAJO</v>
      </c>
      <c r="P35" s="54" t="s">
        <v>233</v>
      </c>
      <c r="Q35" s="113" t="s">
        <v>187</v>
      </c>
      <c r="R35" s="113"/>
      <c r="S35" s="54" t="s">
        <v>184</v>
      </c>
      <c r="T35" s="34">
        <v>44562</v>
      </c>
      <c r="U35" s="34">
        <v>44926</v>
      </c>
      <c r="V35" s="60"/>
    </row>
    <row r="36" spans="1:22" s="31" customFormat="1" ht="186.75" customHeight="1" x14ac:dyDescent="0.2">
      <c r="A36" s="112"/>
      <c r="B36" s="113"/>
      <c r="C36" s="113"/>
      <c r="D36" s="21" t="s">
        <v>188</v>
      </c>
      <c r="E36" s="30"/>
      <c r="F36" s="30" t="s">
        <v>77</v>
      </c>
      <c r="G36" s="113"/>
      <c r="H36" s="30">
        <v>2</v>
      </c>
      <c r="I36" s="30">
        <v>10</v>
      </c>
      <c r="J36" s="52" t="str">
        <f t="shared" si="7"/>
        <v>MODERADO</v>
      </c>
      <c r="K36" s="23" t="s">
        <v>5</v>
      </c>
      <c r="L36" s="3" t="s">
        <v>189</v>
      </c>
      <c r="M36" s="30">
        <v>1</v>
      </c>
      <c r="N36" s="30">
        <v>10</v>
      </c>
      <c r="O36" s="52" t="str">
        <f t="shared" si="8"/>
        <v>BAJO</v>
      </c>
      <c r="P36" s="54" t="s">
        <v>233</v>
      </c>
      <c r="Q36" s="113"/>
      <c r="R36" s="113"/>
      <c r="S36" s="54" t="s">
        <v>184</v>
      </c>
      <c r="T36" s="34">
        <v>44562</v>
      </c>
      <c r="U36" s="34">
        <v>44926</v>
      </c>
      <c r="V36" s="60"/>
    </row>
    <row r="37" spans="1:22" s="31" customFormat="1" ht="186.75" customHeight="1" x14ac:dyDescent="0.2">
      <c r="A37" s="112"/>
      <c r="B37" s="113"/>
      <c r="C37" s="3" t="s">
        <v>190</v>
      </c>
      <c r="D37" s="21" t="s">
        <v>191</v>
      </c>
      <c r="E37" s="30" t="s">
        <v>77</v>
      </c>
      <c r="F37" s="30"/>
      <c r="G37" s="3" t="s">
        <v>296</v>
      </c>
      <c r="H37" s="30">
        <v>2</v>
      </c>
      <c r="I37" s="30">
        <v>10</v>
      </c>
      <c r="J37" s="52" t="str">
        <f t="shared" si="7"/>
        <v>MODERADO</v>
      </c>
      <c r="K37" s="23" t="s">
        <v>5</v>
      </c>
      <c r="L37" s="3" t="s">
        <v>192</v>
      </c>
      <c r="M37" s="30">
        <v>1</v>
      </c>
      <c r="N37" s="30">
        <v>10</v>
      </c>
      <c r="O37" s="52" t="str">
        <f t="shared" si="8"/>
        <v>BAJO</v>
      </c>
      <c r="P37" s="54" t="s">
        <v>233</v>
      </c>
      <c r="Q37" s="3" t="s">
        <v>193</v>
      </c>
      <c r="R37" s="60"/>
      <c r="S37" s="54" t="s">
        <v>57</v>
      </c>
      <c r="T37" s="34">
        <v>44562</v>
      </c>
      <c r="U37" s="34">
        <v>44926</v>
      </c>
      <c r="V37" s="60"/>
    </row>
    <row r="38" spans="1:22" s="31" customFormat="1" ht="186.75" customHeight="1" x14ac:dyDescent="0.2">
      <c r="A38" s="112" t="s">
        <v>365</v>
      </c>
      <c r="B38" s="76" t="s">
        <v>351</v>
      </c>
      <c r="C38" s="3" t="s">
        <v>352</v>
      </c>
      <c r="D38" s="21" t="s">
        <v>353</v>
      </c>
      <c r="E38" s="30"/>
      <c r="F38" s="30" t="s">
        <v>77</v>
      </c>
      <c r="G38" s="3" t="s">
        <v>354</v>
      </c>
      <c r="H38" s="30">
        <v>2</v>
      </c>
      <c r="I38" s="30">
        <v>10</v>
      </c>
      <c r="J38" s="52" t="str">
        <f t="shared" si="7"/>
        <v>MODERADO</v>
      </c>
      <c r="K38" s="23" t="s">
        <v>5</v>
      </c>
      <c r="L38" s="3" t="s">
        <v>359</v>
      </c>
      <c r="M38" s="30">
        <v>1</v>
      </c>
      <c r="N38" s="30">
        <v>10</v>
      </c>
      <c r="O38" s="52" t="str">
        <f t="shared" si="8"/>
        <v>BAJO</v>
      </c>
      <c r="P38" s="54" t="s">
        <v>233</v>
      </c>
      <c r="Q38" s="3" t="s">
        <v>361</v>
      </c>
      <c r="R38" s="23" t="s">
        <v>363</v>
      </c>
      <c r="S38" s="54" t="s">
        <v>184</v>
      </c>
      <c r="T38" s="34">
        <v>44562</v>
      </c>
      <c r="U38" s="34">
        <v>44926</v>
      </c>
      <c r="V38" s="28" t="s">
        <v>355</v>
      </c>
    </row>
    <row r="39" spans="1:22" s="31" customFormat="1" ht="186.75" customHeight="1" x14ac:dyDescent="0.2">
      <c r="A39" s="112"/>
      <c r="B39" s="76"/>
      <c r="C39" s="3" t="s">
        <v>356</v>
      </c>
      <c r="D39" s="21" t="s">
        <v>357</v>
      </c>
      <c r="E39" s="30" t="s">
        <v>77</v>
      </c>
      <c r="F39" s="30"/>
      <c r="G39" s="3" t="s">
        <v>358</v>
      </c>
      <c r="H39" s="30">
        <v>2</v>
      </c>
      <c r="I39" s="30">
        <v>10</v>
      </c>
      <c r="J39" s="52" t="str">
        <f t="shared" si="7"/>
        <v>MODERADO</v>
      </c>
      <c r="K39" s="23" t="s">
        <v>5</v>
      </c>
      <c r="L39" s="3" t="s">
        <v>360</v>
      </c>
      <c r="M39" s="30">
        <v>1</v>
      </c>
      <c r="N39" s="30">
        <v>10</v>
      </c>
      <c r="O39" s="52" t="str">
        <f t="shared" si="8"/>
        <v>BAJO</v>
      </c>
      <c r="P39" s="54" t="s">
        <v>233</v>
      </c>
      <c r="Q39" s="3" t="s">
        <v>362</v>
      </c>
      <c r="R39" s="23" t="s">
        <v>363</v>
      </c>
      <c r="S39" s="54" t="s">
        <v>310</v>
      </c>
      <c r="T39" s="34">
        <v>44562</v>
      </c>
      <c r="U39" s="34">
        <v>44926</v>
      </c>
      <c r="V39" s="28" t="s">
        <v>364</v>
      </c>
    </row>
    <row r="40" spans="1:22" s="31" customFormat="1" ht="256.5" customHeight="1" x14ac:dyDescent="0.2">
      <c r="A40" s="75" t="s">
        <v>194</v>
      </c>
      <c r="B40" s="76" t="s">
        <v>195</v>
      </c>
      <c r="C40" s="3" t="s">
        <v>196</v>
      </c>
      <c r="D40" s="3" t="s">
        <v>197</v>
      </c>
      <c r="E40" s="23"/>
      <c r="F40" s="23" t="s">
        <v>77</v>
      </c>
      <c r="G40" s="3" t="s">
        <v>198</v>
      </c>
      <c r="H40" s="23">
        <v>2</v>
      </c>
      <c r="I40" s="23">
        <v>5</v>
      </c>
      <c r="J40" s="52" t="str">
        <f t="shared" ref="J40:J41" si="9">IF(AND((H40*I40)&gt;=5,(H40*I40)&lt;=10),"BAJO",IF(AND((H40*I40)&gt;=15,(H40*I40)&lt;=25),"MODERADO",IF(AND((H40*I40)&gt;=30,(H40*I40)&lt;=50),"ALTO",IF(AND((H40*I40)&gt;=60,(H40*I40)&lt;=100),"EXTREMO","ERROR"))))</f>
        <v>BAJO</v>
      </c>
      <c r="K40" s="27" t="s">
        <v>5</v>
      </c>
      <c r="L40" s="9" t="s">
        <v>199</v>
      </c>
      <c r="M40" s="23">
        <v>1</v>
      </c>
      <c r="N40" s="23">
        <v>5</v>
      </c>
      <c r="O40" s="52" t="str">
        <f t="shared" ref="O40:O44" si="10">IF(AND((M40*N40)&gt;=5,(M40*N40)&lt;=10),"BAJO",IF(AND((M40*N40)&gt;=15,(M40*N40)&lt;=25),"MODERADO",IF(AND((M40*N40)&gt;=30,(M40*N40)&lt;=50),"ALTO",IF(AND((M40*N40)&gt;=60,(M40*N40)&lt;=100),"EXTREMO","ERROR"))))</f>
        <v>BAJO</v>
      </c>
      <c r="P40" s="54" t="s">
        <v>233</v>
      </c>
      <c r="Q40" s="3" t="s">
        <v>200</v>
      </c>
      <c r="R40" s="3" t="s">
        <v>201</v>
      </c>
      <c r="S40" s="54" t="s">
        <v>202</v>
      </c>
      <c r="T40" s="34">
        <v>44562</v>
      </c>
      <c r="U40" s="34">
        <v>44926</v>
      </c>
      <c r="V40" s="3" t="s">
        <v>675</v>
      </c>
    </row>
    <row r="41" spans="1:22" s="31" customFormat="1" ht="122.25" customHeight="1" x14ac:dyDescent="0.2">
      <c r="A41" s="75"/>
      <c r="B41" s="76"/>
      <c r="C41" s="3" t="s">
        <v>203</v>
      </c>
      <c r="D41" s="3" t="s">
        <v>204</v>
      </c>
      <c r="E41" s="23" t="s">
        <v>77</v>
      </c>
      <c r="F41" s="23"/>
      <c r="G41" s="3" t="s">
        <v>205</v>
      </c>
      <c r="H41" s="23">
        <v>1</v>
      </c>
      <c r="I41" s="23">
        <v>5</v>
      </c>
      <c r="J41" s="52" t="str">
        <f t="shared" si="9"/>
        <v>BAJO</v>
      </c>
      <c r="K41" s="27" t="s">
        <v>5</v>
      </c>
      <c r="L41" s="9" t="s">
        <v>206</v>
      </c>
      <c r="M41" s="23">
        <v>1</v>
      </c>
      <c r="N41" s="23">
        <v>5</v>
      </c>
      <c r="O41" s="52" t="str">
        <f t="shared" si="10"/>
        <v>BAJO</v>
      </c>
      <c r="P41" s="54" t="s">
        <v>233</v>
      </c>
      <c r="Q41" s="3" t="s">
        <v>207</v>
      </c>
      <c r="R41" s="3" t="s">
        <v>208</v>
      </c>
      <c r="S41" s="54" t="s">
        <v>202</v>
      </c>
      <c r="T41" s="34">
        <v>44562</v>
      </c>
      <c r="U41" s="34">
        <v>44926</v>
      </c>
      <c r="V41" s="3" t="s">
        <v>209</v>
      </c>
    </row>
    <row r="42" spans="1:22" s="31" customFormat="1" ht="240.75" customHeight="1" x14ac:dyDescent="0.2">
      <c r="A42" s="75"/>
      <c r="B42" s="76"/>
      <c r="C42" s="3" t="s">
        <v>210</v>
      </c>
      <c r="D42" s="28" t="s">
        <v>211</v>
      </c>
      <c r="E42" s="23" t="s">
        <v>29</v>
      </c>
      <c r="F42" s="23"/>
      <c r="G42" s="3" t="s">
        <v>212</v>
      </c>
      <c r="H42" s="23">
        <v>2</v>
      </c>
      <c r="I42" s="23">
        <v>5</v>
      </c>
      <c r="J42" s="52" t="str">
        <f t="shared" ref="J42:J48" si="11">IF(AND((H42*I42)&gt;=5,(H42*I42)&lt;=10),"BAJO",IF(AND((H42*I42)&gt;=15,(H42*I42)&lt;=25),"MODERADO",IF(AND((H42*I42)&gt;=30,(H42*I42)&lt;=50),"ALTO",IF(AND((H42*I42)&gt;=60,(H42*I42)&lt;=100),"EXTREMO","ERROR"))))</f>
        <v>BAJO</v>
      </c>
      <c r="K42" s="27" t="s">
        <v>5</v>
      </c>
      <c r="L42" s="9" t="s">
        <v>214</v>
      </c>
      <c r="M42" s="23">
        <v>1</v>
      </c>
      <c r="N42" s="23">
        <v>5</v>
      </c>
      <c r="O42" s="52" t="str">
        <f t="shared" si="10"/>
        <v>BAJO</v>
      </c>
      <c r="P42" s="54" t="s">
        <v>233</v>
      </c>
      <c r="Q42" s="3" t="s">
        <v>215</v>
      </c>
      <c r="R42" s="3" t="s">
        <v>208</v>
      </c>
      <c r="S42" s="54" t="s">
        <v>202</v>
      </c>
      <c r="T42" s="34">
        <v>44562</v>
      </c>
      <c r="U42" s="34">
        <v>44926</v>
      </c>
      <c r="V42" s="3" t="s">
        <v>676</v>
      </c>
    </row>
    <row r="43" spans="1:22" s="32" customFormat="1" ht="130.5" customHeight="1" x14ac:dyDescent="0.2">
      <c r="A43" s="75" t="s">
        <v>216</v>
      </c>
      <c r="B43" s="76" t="s">
        <v>217</v>
      </c>
      <c r="C43" s="3" t="s">
        <v>218</v>
      </c>
      <c r="D43" s="28" t="s">
        <v>219</v>
      </c>
      <c r="E43" s="23"/>
      <c r="F43" s="23" t="s">
        <v>77</v>
      </c>
      <c r="G43" s="3" t="s">
        <v>220</v>
      </c>
      <c r="H43" s="23">
        <v>2</v>
      </c>
      <c r="I43" s="23">
        <v>5</v>
      </c>
      <c r="J43" s="52" t="str">
        <f t="shared" si="11"/>
        <v>BAJO</v>
      </c>
      <c r="K43" s="54" t="s">
        <v>5</v>
      </c>
      <c r="L43" s="27" t="s">
        <v>221</v>
      </c>
      <c r="M43" s="23">
        <v>1</v>
      </c>
      <c r="N43" s="23">
        <v>5</v>
      </c>
      <c r="O43" s="52" t="str">
        <f t="shared" si="10"/>
        <v>BAJO</v>
      </c>
      <c r="P43" s="54" t="s">
        <v>233</v>
      </c>
      <c r="Q43" s="3" t="s">
        <v>222</v>
      </c>
      <c r="R43" s="3" t="s">
        <v>223</v>
      </c>
      <c r="S43" s="23" t="s">
        <v>224</v>
      </c>
      <c r="T43" s="34">
        <v>44562</v>
      </c>
      <c r="U43" s="34">
        <v>44926</v>
      </c>
      <c r="V43" s="3"/>
    </row>
    <row r="44" spans="1:22" s="31" customFormat="1" ht="265.5" customHeight="1" x14ac:dyDescent="0.2">
      <c r="A44" s="75"/>
      <c r="B44" s="76"/>
      <c r="C44" s="3" t="s">
        <v>225</v>
      </c>
      <c r="D44" s="28" t="s">
        <v>226</v>
      </c>
      <c r="E44" s="23"/>
      <c r="F44" s="23" t="s">
        <v>77</v>
      </c>
      <c r="G44" s="3" t="s">
        <v>227</v>
      </c>
      <c r="H44" s="23">
        <v>2</v>
      </c>
      <c r="I44" s="23">
        <v>10</v>
      </c>
      <c r="J44" s="52" t="str">
        <f t="shared" si="11"/>
        <v>MODERADO</v>
      </c>
      <c r="K44" s="54" t="s">
        <v>5</v>
      </c>
      <c r="L44" s="27" t="s">
        <v>228</v>
      </c>
      <c r="M44" s="23">
        <v>1</v>
      </c>
      <c r="N44" s="23">
        <v>10</v>
      </c>
      <c r="O44" s="52" t="str">
        <f t="shared" si="10"/>
        <v>BAJO</v>
      </c>
      <c r="P44" s="54" t="s">
        <v>233</v>
      </c>
      <c r="Q44" s="3" t="s">
        <v>229</v>
      </c>
      <c r="R44" s="3" t="s">
        <v>230</v>
      </c>
      <c r="S44" s="23" t="s">
        <v>231</v>
      </c>
      <c r="T44" s="34">
        <v>44562</v>
      </c>
      <c r="U44" s="34">
        <v>44926</v>
      </c>
      <c r="V44" s="3"/>
    </row>
    <row r="45" spans="1:22" s="31" customFormat="1" ht="144" customHeight="1" x14ac:dyDescent="0.2">
      <c r="A45" s="75" t="s">
        <v>232</v>
      </c>
      <c r="B45" s="76" t="s">
        <v>236</v>
      </c>
      <c r="C45" s="23" t="s">
        <v>237</v>
      </c>
      <c r="D45" s="61" t="s">
        <v>238</v>
      </c>
      <c r="E45" s="54"/>
      <c r="F45" s="54" t="s">
        <v>29</v>
      </c>
      <c r="G45" s="28" t="s">
        <v>239</v>
      </c>
      <c r="H45" s="54">
        <v>2</v>
      </c>
      <c r="I45" s="54">
        <v>10</v>
      </c>
      <c r="J45" s="52" t="str">
        <f t="shared" si="11"/>
        <v>MODERADO</v>
      </c>
      <c r="K45" s="23" t="s">
        <v>5</v>
      </c>
      <c r="L45" s="30" t="s">
        <v>366</v>
      </c>
      <c r="M45" s="23">
        <v>2</v>
      </c>
      <c r="N45" s="23">
        <v>5</v>
      </c>
      <c r="O45" s="52" t="str">
        <f t="shared" ref="O45:O55" si="12">IF(AND((M45*N45)&gt;=5,(M45*N45)&lt;=10),"BAJO",IF(AND((M45*N45)&gt;=15,(M45*N45)&lt;=25),"MODERADO",IF(AND((M45*N45)&gt;=30,(M45*N45)&lt;=50),"ALTO",IF(AND((M45*N45)&gt;=60,(M45*N45)&lt;=100),"EXTREMO","ERROR"))))</f>
        <v>BAJO</v>
      </c>
      <c r="P45" s="54" t="s">
        <v>233</v>
      </c>
      <c r="Q45" s="23" t="s">
        <v>234</v>
      </c>
      <c r="R45" s="23" t="s">
        <v>235</v>
      </c>
      <c r="S45" s="54" t="s">
        <v>249</v>
      </c>
      <c r="T45" s="34">
        <v>44562</v>
      </c>
      <c r="U45" s="34">
        <v>44926</v>
      </c>
      <c r="V45" s="23" t="s">
        <v>250</v>
      </c>
    </row>
    <row r="46" spans="1:22" s="31" customFormat="1" ht="91.5" customHeight="1" x14ac:dyDescent="0.2">
      <c r="A46" s="75"/>
      <c r="B46" s="76"/>
      <c r="C46" s="62" t="s">
        <v>240</v>
      </c>
      <c r="D46" s="61" t="s">
        <v>241</v>
      </c>
      <c r="E46" s="54"/>
      <c r="F46" s="54" t="s">
        <v>29</v>
      </c>
      <c r="G46" s="61" t="s">
        <v>242</v>
      </c>
      <c r="H46" s="54">
        <v>1</v>
      </c>
      <c r="I46" s="54">
        <v>10</v>
      </c>
      <c r="J46" s="52" t="str">
        <f t="shared" si="11"/>
        <v>BAJO</v>
      </c>
      <c r="K46" s="23" t="s">
        <v>5</v>
      </c>
      <c r="L46" s="30" t="s">
        <v>367</v>
      </c>
      <c r="M46" s="23">
        <v>1</v>
      </c>
      <c r="N46" s="23">
        <v>5</v>
      </c>
      <c r="O46" s="49" t="str">
        <f>IF(AND((M46*N46)&gt;=5,(M46*N46)&lt;=10),"BAJO",IF(AND((M46*N46)&gt;=15,(M46*N46)&lt;=25),"MODERADO",IF(AND((M46*N46)&gt;=30,(M46*N46)&lt;=50),"ALTO",IF(AND((M46*N46)&gt;=60,(M46*N46)&lt;=100),"EXTREMO","ERROR"))))</f>
        <v>BAJO</v>
      </c>
      <c r="P46" s="54" t="s">
        <v>233</v>
      </c>
      <c r="Q46" s="23" t="s">
        <v>234</v>
      </c>
      <c r="R46" s="23" t="s">
        <v>235</v>
      </c>
      <c r="S46" s="54" t="s">
        <v>249</v>
      </c>
      <c r="T46" s="34">
        <v>44562</v>
      </c>
      <c r="U46" s="34">
        <v>44926</v>
      </c>
      <c r="V46" s="23" t="s">
        <v>251</v>
      </c>
    </row>
    <row r="47" spans="1:22" s="31" customFormat="1" ht="53.25" customHeight="1" x14ac:dyDescent="0.2">
      <c r="A47" s="75"/>
      <c r="B47" s="76"/>
      <c r="C47" s="62" t="s">
        <v>243</v>
      </c>
      <c r="D47" s="61" t="s">
        <v>244</v>
      </c>
      <c r="E47" s="54" t="s">
        <v>29</v>
      </c>
      <c r="F47" s="54"/>
      <c r="G47" s="28" t="s">
        <v>245</v>
      </c>
      <c r="H47" s="54">
        <v>1</v>
      </c>
      <c r="I47" s="54">
        <v>10</v>
      </c>
      <c r="J47" s="52" t="str">
        <f t="shared" si="11"/>
        <v>BAJO</v>
      </c>
      <c r="K47" s="23" t="s">
        <v>5</v>
      </c>
      <c r="L47" s="30" t="s">
        <v>368</v>
      </c>
      <c r="M47" s="23">
        <v>1</v>
      </c>
      <c r="N47" s="23">
        <v>5</v>
      </c>
      <c r="O47" s="52" t="str">
        <f t="shared" si="12"/>
        <v>BAJO</v>
      </c>
      <c r="P47" s="54" t="s">
        <v>233</v>
      </c>
      <c r="Q47" s="23" t="s">
        <v>234</v>
      </c>
      <c r="R47" s="23" t="s">
        <v>235</v>
      </c>
      <c r="S47" s="54" t="s">
        <v>249</v>
      </c>
      <c r="T47" s="34">
        <v>44562</v>
      </c>
      <c r="U47" s="34">
        <v>44926</v>
      </c>
      <c r="V47" s="23" t="s">
        <v>252</v>
      </c>
    </row>
    <row r="48" spans="1:22" s="31" customFormat="1" ht="114" customHeight="1" x14ac:dyDescent="0.2">
      <c r="A48" s="75"/>
      <c r="B48" s="76"/>
      <c r="C48" s="23" t="s">
        <v>246</v>
      </c>
      <c r="D48" s="61" t="s">
        <v>247</v>
      </c>
      <c r="E48" s="54" t="s">
        <v>29</v>
      </c>
      <c r="F48" s="54"/>
      <c r="G48" s="28" t="s">
        <v>248</v>
      </c>
      <c r="H48" s="54">
        <v>1</v>
      </c>
      <c r="I48" s="54">
        <v>10</v>
      </c>
      <c r="J48" s="52" t="str">
        <f t="shared" si="11"/>
        <v>BAJO</v>
      </c>
      <c r="K48" s="23" t="s">
        <v>5</v>
      </c>
      <c r="L48" s="30" t="s">
        <v>369</v>
      </c>
      <c r="M48" s="23">
        <v>1</v>
      </c>
      <c r="N48" s="23">
        <v>5</v>
      </c>
      <c r="O48" s="52" t="str">
        <f t="shared" si="12"/>
        <v>BAJO</v>
      </c>
      <c r="P48" s="54" t="s">
        <v>233</v>
      </c>
      <c r="Q48" s="23" t="s">
        <v>234</v>
      </c>
      <c r="R48" s="23" t="s">
        <v>235</v>
      </c>
      <c r="S48" s="54" t="s">
        <v>249</v>
      </c>
      <c r="T48" s="34">
        <v>44562</v>
      </c>
      <c r="U48" s="34">
        <v>44926</v>
      </c>
      <c r="V48" s="23" t="s">
        <v>253</v>
      </c>
    </row>
    <row r="49" spans="1:23" s="33" customFormat="1" ht="99" customHeight="1" x14ac:dyDescent="0.2">
      <c r="A49" s="75" t="s">
        <v>254</v>
      </c>
      <c r="B49" s="76" t="s">
        <v>255</v>
      </c>
      <c r="C49" s="3" t="s">
        <v>256</v>
      </c>
      <c r="D49" s="3" t="s">
        <v>257</v>
      </c>
      <c r="E49" s="23" t="s">
        <v>77</v>
      </c>
      <c r="F49" s="23"/>
      <c r="G49" s="3" t="s">
        <v>258</v>
      </c>
      <c r="H49" s="30">
        <v>1</v>
      </c>
      <c r="I49" s="30">
        <v>10</v>
      </c>
      <c r="J49" s="52" t="str">
        <f t="shared" ref="J49:J55" si="13">IF(AND((H49*I49)&gt;=5,(H49*I49)&lt;=10),"BAJO",IF(AND((H49*I49)&gt;=15,(H49*I49)&lt;=25),"MODERADO",IF(AND((H49*I49)&gt;=30,(H49*I49)&lt;=50),"ALTO",IF(AND((H49*I49)&gt;=60,(H49*I49)&lt;=100),"EXTREMO","ERROR"))))</f>
        <v>BAJO</v>
      </c>
      <c r="K49" s="27" t="s">
        <v>5</v>
      </c>
      <c r="L49" s="27" t="s">
        <v>259</v>
      </c>
      <c r="M49" s="30">
        <v>1</v>
      </c>
      <c r="N49" s="30">
        <v>10</v>
      </c>
      <c r="O49" s="52" t="str">
        <f t="shared" si="12"/>
        <v>BAJO</v>
      </c>
      <c r="P49" s="54" t="s">
        <v>233</v>
      </c>
      <c r="Q49" s="23" t="s">
        <v>665</v>
      </c>
      <c r="R49" s="23" t="s">
        <v>370</v>
      </c>
      <c r="S49" s="54" t="s">
        <v>371</v>
      </c>
      <c r="T49" s="34">
        <v>44593</v>
      </c>
      <c r="U49" s="34">
        <v>44926</v>
      </c>
      <c r="V49" s="23" t="s">
        <v>379</v>
      </c>
      <c r="W49" s="39"/>
    </row>
    <row r="50" spans="1:23" s="31" customFormat="1" ht="255" x14ac:dyDescent="0.2">
      <c r="A50" s="76"/>
      <c r="B50" s="76"/>
      <c r="C50" s="63" t="s">
        <v>260</v>
      </c>
      <c r="D50" s="3" t="s">
        <v>261</v>
      </c>
      <c r="E50" s="23"/>
      <c r="F50" s="23" t="s">
        <v>77</v>
      </c>
      <c r="G50" s="3" t="s">
        <v>262</v>
      </c>
      <c r="H50" s="30">
        <v>1</v>
      </c>
      <c r="I50" s="30">
        <v>10</v>
      </c>
      <c r="J50" s="52" t="str">
        <f t="shared" si="13"/>
        <v>BAJO</v>
      </c>
      <c r="K50" s="27" t="s">
        <v>5</v>
      </c>
      <c r="L50" s="27" t="s">
        <v>263</v>
      </c>
      <c r="M50" s="30">
        <v>1</v>
      </c>
      <c r="N50" s="30">
        <v>10</v>
      </c>
      <c r="O50" s="52" t="str">
        <f t="shared" si="12"/>
        <v>BAJO</v>
      </c>
      <c r="P50" s="54" t="s">
        <v>233</v>
      </c>
      <c r="Q50" s="23" t="s">
        <v>666</v>
      </c>
      <c r="R50" s="23" t="s">
        <v>370</v>
      </c>
      <c r="S50" s="54" t="s">
        <v>371</v>
      </c>
      <c r="T50" s="34">
        <v>44593</v>
      </c>
      <c r="U50" s="34">
        <v>44926</v>
      </c>
      <c r="V50" s="23" t="s">
        <v>372</v>
      </c>
      <c r="W50" s="26"/>
    </row>
    <row r="51" spans="1:23" s="31" customFormat="1" ht="127.5" x14ac:dyDescent="0.2">
      <c r="A51" s="76"/>
      <c r="B51" s="76"/>
      <c r="C51" s="3" t="s">
        <v>264</v>
      </c>
      <c r="D51" s="3" t="s">
        <v>265</v>
      </c>
      <c r="E51" s="23"/>
      <c r="F51" s="23" t="s">
        <v>77</v>
      </c>
      <c r="G51" s="3" t="s">
        <v>266</v>
      </c>
      <c r="H51" s="30">
        <v>2</v>
      </c>
      <c r="I51" s="30">
        <v>10</v>
      </c>
      <c r="J51" s="52" t="str">
        <f t="shared" si="13"/>
        <v>MODERADO</v>
      </c>
      <c r="K51" s="54" t="s">
        <v>5</v>
      </c>
      <c r="L51" s="30" t="s">
        <v>267</v>
      </c>
      <c r="M51" s="30">
        <v>1</v>
      </c>
      <c r="N51" s="30">
        <v>10</v>
      </c>
      <c r="O51" s="52" t="str">
        <f t="shared" si="12"/>
        <v>BAJO</v>
      </c>
      <c r="P51" s="54" t="s">
        <v>233</v>
      </c>
      <c r="Q51" s="28" t="s">
        <v>268</v>
      </c>
      <c r="R51" s="23" t="s">
        <v>373</v>
      </c>
      <c r="S51" s="54" t="s">
        <v>371</v>
      </c>
      <c r="T51" s="34">
        <v>44593</v>
      </c>
      <c r="U51" s="34">
        <v>44926</v>
      </c>
      <c r="V51" s="23" t="s">
        <v>374</v>
      </c>
      <c r="W51" s="26"/>
    </row>
    <row r="52" spans="1:23" s="31" customFormat="1" ht="127.5" x14ac:dyDescent="0.2">
      <c r="A52" s="76"/>
      <c r="B52" s="76"/>
      <c r="C52" s="3" t="s">
        <v>269</v>
      </c>
      <c r="D52" s="3" t="s">
        <v>270</v>
      </c>
      <c r="E52" s="23" t="s">
        <v>77</v>
      </c>
      <c r="F52" s="23"/>
      <c r="G52" s="3" t="s">
        <v>271</v>
      </c>
      <c r="H52" s="30">
        <v>2</v>
      </c>
      <c r="I52" s="30">
        <v>5</v>
      </c>
      <c r="J52" s="52" t="str">
        <f t="shared" si="13"/>
        <v>BAJO</v>
      </c>
      <c r="K52" s="54" t="s">
        <v>5</v>
      </c>
      <c r="L52" s="30" t="s">
        <v>272</v>
      </c>
      <c r="M52" s="30">
        <v>2</v>
      </c>
      <c r="N52" s="30">
        <v>5</v>
      </c>
      <c r="O52" s="52" t="str">
        <f t="shared" si="12"/>
        <v>BAJO</v>
      </c>
      <c r="P52" s="54" t="s">
        <v>233</v>
      </c>
      <c r="Q52" s="23" t="s">
        <v>268</v>
      </c>
      <c r="R52" s="23" t="s">
        <v>373</v>
      </c>
      <c r="S52" s="54" t="s">
        <v>371</v>
      </c>
      <c r="T52" s="34">
        <v>44593</v>
      </c>
      <c r="U52" s="34">
        <v>44926</v>
      </c>
      <c r="V52" s="23" t="s">
        <v>375</v>
      </c>
      <c r="W52" s="26"/>
    </row>
    <row r="53" spans="1:23" s="31" customFormat="1" ht="63.75" x14ac:dyDescent="0.2">
      <c r="A53" s="76"/>
      <c r="B53" s="76"/>
      <c r="C53" s="3" t="s">
        <v>273</v>
      </c>
      <c r="D53" s="3" t="s">
        <v>274</v>
      </c>
      <c r="E53" s="23"/>
      <c r="F53" s="23" t="s">
        <v>77</v>
      </c>
      <c r="G53" s="3" t="s">
        <v>275</v>
      </c>
      <c r="H53" s="30">
        <v>2</v>
      </c>
      <c r="I53" s="30">
        <v>5</v>
      </c>
      <c r="J53" s="52" t="str">
        <f t="shared" si="13"/>
        <v>BAJO</v>
      </c>
      <c r="K53" s="54" t="s">
        <v>5</v>
      </c>
      <c r="L53" s="30" t="s">
        <v>276</v>
      </c>
      <c r="M53" s="30">
        <v>1</v>
      </c>
      <c r="N53" s="30">
        <v>5</v>
      </c>
      <c r="O53" s="52" t="str">
        <f t="shared" si="12"/>
        <v>BAJO</v>
      </c>
      <c r="P53" s="54" t="s">
        <v>233</v>
      </c>
      <c r="Q53" s="23" t="s">
        <v>667</v>
      </c>
      <c r="R53" s="23" t="s">
        <v>373</v>
      </c>
      <c r="S53" s="54" t="s">
        <v>371</v>
      </c>
      <c r="T53" s="34">
        <v>44593</v>
      </c>
      <c r="U53" s="34">
        <v>44926</v>
      </c>
      <c r="V53" s="23" t="s">
        <v>376</v>
      </c>
      <c r="W53" s="26"/>
    </row>
    <row r="54" spans="1:23" s="31" customFormat="1" ht="63.75" x14ac:dyDescent="0.2">
      <c r="A54" s="76"/>
      <c r="B54" s="76"/>
      <c r="C54" s="3" t="s">
        <v>277</v>
      </c>
      <c r="D54" s="3" t="s">
        <v>278</v>
      </c>
      <c r="E54" s="23"/>
      <c r="F54" s="23" t="s">
        <v>77</v>
      </c>
      <c r="G54" s="3" t="s">
        <v>279</v>
      </c>
      <c r="H54" s="30">
        <v>1</v>
      </c>
      <c r="I54" s="30">
        <v>10</v>
      </c>
      <c r="J54" s="52" t="str">
        <f t="shared" si="13"/>
        <v>BAJO</v>
      </c>
      <c r="K54" s="54" t="s">
        <v>5</v>
      </c>
      <c r="L54" s="30" t="s">
        <v>280</v>
      </c>
      <c r="M54" s="30">
        <v>1</v>
      </c>
      <c r="N54" s="30">
        <v>10</v>
      </c>
      <c r="O54" s="52" t="str">
        <f t="shared" si="12"/>
        <v>BAJO</v>
      </c>
      <c r="P54" s="54" t="s">
        <v>233</v>
      </c>
      <c r="Q54" s="23" t="s">
        <v>268</v>
      </c>
      <c r="R54" s="23" t="s">
        <v>373</v>
      </c>
      <c r="S54" s="54" t="s">
        <v>371</v>
      </c>
      <c r="T54" s="34">
        <v>44593</v>
      </c>
      <c r="U54" s="34">
        <v>44926</v>
      </c>
      <c r="V54" s="23" t="s">
        <v>377</v>
      </c>
      <c r="W54" s="26"/>
    </row>
    <row r="55" spans="1:23" s="31" customFormat="1" ht="63.75" x14ac:dyDescent="0.2">
      <c r="A55" s="76"/>
      <c r="B55" s="76"/>
      <c r="C55" s="3" t="s">
        <v>281</v>
      </c>
      <c r="D55" s="3" t="s">
        <v>282</v>
      </c>
      <c r="E55" s="23"/>
      <c r="F55" s="23" t="s">
        <v>77</v>
      </c>
      <c r="G55" s="3" t="s">
        <v>283</v>
      </c>
      <c r="H55" s="30">
        <v>2</v>
      </c>
      <c r="I55" s="30">
        <v>10</v>
      </c>
      <c r="J55" s="52" t="str">
        <f t="shared" si="13"/>
        <v>MODERADO</v>
      </c>
      <c r="K55" s="54" t="s">
        <v>119</v>
      </c>
      <c r="L55" s="30" t="s">
        <v>284</v>
      </c>
      <c r="M55" s="30">
        <v>1</v>
      </c>
      <c r="N55" s="30">
        <v>10</v>
      </c>
      <c r="O55" s="52" t="str">
        <f t="shared" si="12"/>
        <v>BAJO</v>
      </c>
      <c r="P55" s="54" t="s">
        <v>233</v>
      </c>
      <c r="Q55" s="23" t="s">
        <v>268</v>
      </c>
      <c r="R55" s="23" t="s">
        <v>373</v>
      </c>
      <c r="S55" s="54" t="s">
        <v>371</v>
      </c>
      <c r="T55" s="34">
        <v>44593</v>
      </c>
      <c r="U55" s="34">
        <v>44926</v>
      </c>
      <c r="V55" s="23" t="s">
        <v>378</v>
      </c>
      <c r="W55" s="26"/>
    </row>
    <row r="56" spans="1:23" ht="33" customHeight="1" x14ac:dyDescent="0.2">
      <c r="A56" s="78" t="s">
        <v>661</v>
      </c>
      <c r="B56" s="78"/>
      <c r="C56" s="78"/>
      <c r="D56" s="78"/>
      <c r="E56" s="78"/>
      <c r="F56" s="78"/>
      <c r="G56" s="78"/>
      <c r="H56" s="78"/>
      <c r="I56" s="78"/>
      <c r="J56" s="78"/>
      <c r="K56" s="78"/>
      <c r="L56" s="78"/>
      <c r="M56" s="78"/>
      <c r="N56" s="78"/>
      <c r="O56" s="78"/>
      <c r="P56" s="78"/>
      <c r="Q56" s="78"/>
      <c r="R56" s="78"/>
      <c r="S56" s="78"/>
      <c r="T56" s="78"/>
      <c r="U56" s="78"/>
      <c r="V56" s="78"/>
    </row>
    <row r="57" spans="1:23" s="31" customFormat="1" ht="160.5" customHeight="1" x14ac:dyDescent="0.2">
      <c r="A57" s="49" t="s">
        <v>297</v>
      </c>
      <c r="B57" s="3" t="s">
        <v>285</v>
      </c>
      <c r="C57" s="3" t="s">
        <v>286</v>
      </c>
      <c r="D57" s="3" t="s">
        <v>287</v>
      </c>
      <c r="E57" s="54"/>
      <c r="F57" s="54" t="s">
        <v>29</v>
      </c>
      <c r="G57" s="3" t="s">
        <v>288</v>
      </c>
      <c r="H57" s="30">
        <v>3</v>
      </c>
      <c r="I57" s="30">
        <v>10</v>
      </c>
      <c r="J57" s="52" t="str">
        <f>IF(AND((H57*I57)&gt;=5,(H57*I57)&lt;=10),"BAJO",IF(AND((H57*I57)&gt;=15,(H57*I57)&lt;=25),"MODERADO",IF(AND((H57*I57)&gt;=30,(H57*I57)&lt;=50),"ALTO",IF(AND((H57*I57)&gt;=60,(H57*I57)&lt;=100),"EXTREMO","ERROR"))))</f>
        <v>ALTO</v>
      </c>
      <c r="K57" s="27" t="s">
        <v>5</v>
      </c>
      <c r="L57" s="3" t="s">
        <v>289</v>
      </c>
      <c r="M57" s="30">
        <v>2</v>
      </c>
      <c r="N57" s="30">
        <v>10</v>
      </c>
      <c r="O57" s="52" t="str">
        <f>IF(AND((M57*N57)&gt;=5,(M57*N57)&lt;=10),"BAJO",IF(AND((M57*N57)&gt;=15,(M57*N57)&lt;=25),"MODERADO",IF(AND((M57*N57)&gt;=30,(M57*N57)&lt;=50),"ALTO",IF(AND((M57*N57)&gt;=60,(M57*N57)&lt;=100),"EXTREMO","ERROR"))))</f>
        <v>MODERADO</v>
      </c>
      <c r="P57" s="54" t="s">
        <v>233</v>
      </c>
      <c r="Q57" s="3" t="s">
        <v>657</v>
      </c>
      <c r="R57" s="3" t="s">
        <v>290</v>
      </c>
      <c r="S57" s="23" t="s">
        <v>291</v>
      </c>
      <c r="T57" s="34">
        <v>44593</v>
      </c>
      <c r="U57" s="34">
        <v>44926</v>
      </c>
      <c r="V57" s="3" t="s">
        <v>292</v>
      </c>
    </row>
    <row r="58" spans="1:23" s="31" customFormat="1" ht="277.5" customHeight="1" x14ac:dyDescent="0.2">
      <c r="A58" s="49" t="s">
        <v>298</v>
      </c>
      <c r="B58" s="3" t="s">
        <v>299</v>
      </c>
      <c r="C58" s="3" t="s">
        <v>300</v>
      </c>
      <c r="D58" s="3" t="s">
        <v>301</v>
      </c>
      <c r="E58" s="54" t="s">
        <v>29</v>
      </c>
      <c r="F58" s="54"/>
      <c r="G58" s="3" t="s">
        <v>288</v>
      </c>
      <c r="H58" s="30">
        <v>3</v>
      </c>
      <c r="I58" s="30">
        <v>10</v>
      </c>
      <c r="J58" s="52" t="str">
        <f>IF(AND((H58*I58)&gt;=5,(H58*I58)&lt;=10),"BAJO",IF(AND((H58*I58)&gt;=15,(H58*I58)&lt;=25),"MODERADO",IF(AND((H58*I58)&gt;=30,(H58*I58)&lt;=50),"ALTO",IF(AND((H58*I58)&gt;=60,(H58*I58)&lt;=100),"EXTREMO","ERROR"))))</f>
        <v>ALTO</v>
      </c>
      <c r="K58" s="27" t="s">
        <v>302</v>
      </c>
      <c r="L58" s="27" t="s">
        <v>668</v>
      </c>
      <c r="M58" s="30">
        <v>2</v>
      </c>
      <c r="N58" s="30">
        <v>10</v>
      </c>
      <c r="O58" s="52" t="str">
        <f>IF(AND((M58*N58)&gt;=5,(M58*N58)&lt;=10),"BAJO",IF(AND((M58*N58)&gt;=15,(M58*N58)&lt;=25),"MODERADO",IF(AND((M58*N58)&gt;=30,(M58*N58)&lt;=50),"ALTO",IF(AND((M58*N58)&gt;=60,(M58*N58)&lt;=100),"EXTREMO","ERROR"))))</f>
        <v>MODERADO</v>
      </c>
      <c r="P58" s="54" t="s">
        <v>233</v>
      </c>
      <c r="Q58" s="3" t="s">
        <v>303</v>
      </c>
      <c r="R58" s="3" t="s">
        <v>304</v>
      </c>
      <c r="S58" s="54" t="s">
        <v>305</v>
      </c>
      <c r="T58" s="64">
        <v>44562</v>
      </c>
      <c r="U58" s="64">
        <v>44926</v>
      </c>
      <c r="V58" s="23" t="s">
        <v>306</v>
      </c>
    </row>
    <row r="59" spans="1:23" s="31" customFormat="1" ht="76.5" x14ac:dyDescent="0.2">
      <c r="A59" s="49" t="s">
        <v>619</v>
      </c>
      <c r="B59" s="28" t="s">
        <v>620</v>
      </c>
      <c r="C59" s="28" t="s">
        <v>621</v>
      </c>
      <c r="D59" s="3" t="s">
        <v>622</v>
      </c>
      <c r="E59" s="23" t="s">
        <v>77</v>
      </c>
      <c r="F59" s="23"/>
      <c r="G59" s="23" t="s">
        <v>623</v>
      </c>
      <c r="H59" s="30">
        <v>2</v>
      </c>
      <c r="I59" s="30">
        <v>5</v>
      </c>
      <c r="J59" s="52" t="str">
        <f>IF(AND((H59*I59)&gt;=5,(H59*I59)&lt;=10),"BAJO",IF(AND((H59*I59)&gt;=15,(H59*I59)&lt;=25),"MODERADO",IF(AND((H59*I59)&gt;=30,(H59*I59)&lt;=50),"ALTO",IF(AND((H59*I59)&gt;=60,(H59*I59)&lt;=100),"EXTREMO","ERROR"))))</f>
        <v>BAJO</v>
      </c>
      <c r="K59" s="27" t="s">
        <v>5</v>
      </c>
      <c r="L59" s="28" t="s">
        <v>624</v>
      </c>
      <c r="M59" s="30">
        <v>1</v>
      </c>
      <c r="N59" s="30">
        <v>5</v>
      </c>
      <c r="O59" s="52" t="str">
        <f>IF(AND((M59*N59)&gt;=5,(M59*N59)&lt;=10),"BAJO",IF(AND((M59*N59)&gt;=15,(M59*N59)&lt;=25),"MODERADO",IF(AND((M59*N59)&gt;=30,(M59*N59)&lt;=50),"ALTO",IF(AND((M59*N59)&gt;=60,(M59*N59)&lt;=100),"EXTREMO","ERROR"))))</f>
        <v>BAJO</v>
      </c>
      <c r="P59" s="54" t="s">
        <v>233</v>
      </c>
      <c r="Q59" s="28" t="s">
        <v>625</v>
      </c>
      <c r="R59" s="3" t="s">
        <v>626</v>
      </c>
      <c r="S59" s="54" t="s">
        <v>249</v>
      </c>
      <c r="T59" s="64">
        <v>44562</v>
      </c>
      <c r="U59" s="64">
        <v>44926</v>
      </c>
      <c r="V59" s="3" t="s">
        <v>627</v>
      </c>
    </row>
    <row r="60" spans="1:23" s="31" customFormat="1" ht="215.25" customHeight="1" x14ac:dyDescent="0.2">
      <c r="A60" s="23" t="s">
        <v>658</v>
      </c>
      <c r="B60" s="65" t="s">
        <v>307</v>
      </c>
      <c r="C60" s="3" t="s">
        <v>311</v>
      </c>
      <c r="D60" s="3" t="s">
        <v>312</v>
      </c>
      <c r="E60" s="54"/>
      <c r="F60" s="54" t="s">
        <v>77</v>
      </c>
      <c r="G60" s="3" t="s">
        <v>313</v>
      </c>
      <c r="H60" s="30">
        <v>2</v>
      </c>
      <c r="I60" s="30">
        <v>10</v>
      </c>
      <c r="J60" s="52" t="str">
        <f>IF(AND((H60*I60)&gt;=5,(H60*I60)&lt;=10),"BAJO",IF(AND((H60*I60)&gt;=15,(H60*I60)&lt;=25),"MODERADO",IF(AND((H60*I60)&gt;=30,(H60*I60)&lt;=50),"ALTO",IF(AND((H60*I60)&gt;=60,(H60*I60)&lt;=100),"EXTREMO","ERROR"))))</f>
        <v>MODERADO</v>
      </c>
      <c r="K60" s="27" t="s">
        <v>6</v>
      </c>
      <c r="L60" s="27" t="s">
        <v>308</v>
      </c>
      <c r="M60" s="30">
        <v>1</v>
      </c>
      <c r="N60" s="30">
        <v>10</v>
      </c>
      <c r="O60" s="52" t="str">
        <f>IF(AND((M60*N60)&gt;=5,(M60*N60)&lt;=10),"BAJO",IF(AND((M60*N60)&gt;=15,(M60*N60)&lt;=25),"MODERADO",IF(AND((M60*N60)&gt;=30,(M60*N60)&lt;=50),"ALTO",IF(AND((M60*N60)&gt;=60,(M60*N60)&lt;=100),"EXTREMO","ERROR"))))</f>
        <v>BAJO</v>
      </c>
      <c r="P60" s="54" t="s">
        <v>233</v>
      </c>
      <c r="Q60" s="3" t="s">
        <v>314</v>
      </c>
      <c r="R60" s="3" t="s">
        <v>315</v>
      </c>
      <c r="S60" s="54" t="s">
        <v>291</v>
      </c>
      <c r="T60" s="64">
        <v>44562</v>
      </c>
      <c r="U60" s="64">
        <v>44926</v>
      </c>
      <c r="V60" s="23" t="s">
        <v>309</v>
      </c>
    </row>
    <row r="61" spans="1:23" s="31" customFormat="1" ht="215.25" customHeight="1" x14ac:dyDescent="0.2">
      <c r="A61" s="66" t="s">
        <v>641</v>
      </c>
      <c r="B61" s="41" t="s">
        <v>642</v>
      </c>
      <c r="C61" s="41" t="s">
        <v>643</v>
      </c>
      <c r="D61" s="41" t="s">
        <v>644</v>
      </c>
      <c r="E61" s="54"/>
      <c r="F61" s="54" t="s">
        <v>77</v>
      </c>
      <c r="G61" s="41" t="s">
        <v>288</v>
      </c>
      <c r="H61" s="42">
        <v>2</v>
      </c>
      <c r="I61" s="42">
        <v>10</v>
      </c>
      <c r="J61" s="67" t="str">
        <f>IF(AND((H61*I61)&gt;=5,(H61*I61)&lt;=10),"BAJO",IF(AND((H61*I61)&gt;=15,(H61*I61)&lt;=25),"MODERADO",IF(AND((H61*I61)&gt;=30,(H61*I61)&lt;=50),"ALTO",IF(AND((H61*I61)&gt;=60,(H61*I61)&lt;=100),"EXTREMO","ERROR"))))</f>
        <v>MODERADO</v>
      </c>
      <c r="K61" s="43" t="s">
        <v>302</v>
      </c>
      <c r="L61" s="27" t="s">
        <v>645</v>
      </c>
      <c r="M61" s="42">
        <v>1</v>
      </c>
      <c r="N61" s="42">
        <v>10</v>
      </c>
      <c r="O61" s="67" t="str">
        <f>IF(AND((M61*N61)&gt;=5,(M61*N61)&lt;=10),"BAJO",IF(AND((M61*N61)&gt;=15,(M61*N61)&lt;=25),"MODERADO",IF(AND((M61*N61)&gt;=30,(M61*N61)&lt;=50),"ALTO",IF(AND((M61*N61)&gt;=60,(M61*N61)&lt;=100),"EXTREMO","ERROR"))))</f>
        <v>BAJO</v>
      </c>
      <c r="P61" s="68" t="s">
        <v>233</v>
      </c>
      <c r="Q61" s="3" t="s">
        <v>646</v>
      </c>
      <c r="R61" s="44" t="s">
        <v>647</v>
      </c>
      <c r="S61" s="68" t="s">
        <v>305</v>
      </c>
      <c r="T61" s="69">
        <v>44562</v>
      </c>
      <c r="U61" s="69">
        <v>44926</v>
      </c>
      <c r="V61" s="45" t="s">
        <v>648</v>
      </c>
    </row>
    <row r="62" spans="1:23" ht="33" customHeight="1" x14ac:dyDescent="0.2">
      <c r="A62" s="78" t="s">
        <v>662</v>
      </c>
      <c r="B62" s="78"/>
      <c r="C62" s="78"/>
      <c r="D62" s="78"/>
      <c r="E62" s="78"/>
      <c r="F62" s="78"/>
      <c r="G62" s="78"/>
      <c r="H62" s="78"/>
      <c r="I62" s="78"/>
      <c r="J62" s="78"/>
      <c r="K62" s="78"/>
      <c r="L62" s="78"/>
      <c r="M62" s="78"/>
      <c r="N62" s="78"/>
      <c r="O62" s="78"/>
      <c r="P62" s="78"/>
      <c r="Q62" s="78"/>
      <c r="R62" s="78"/>
      <c r="S62" s="78"/>
      <c r="T62" s="78"/>
      <c r="U62" s="78"/>
      <c r="V62" s="78"/>
    </row>
    <row r="63" spans="1:23" s="31" customFormat="1" ht="165.75" x14ac:dyDescent="0.2">
      <c r="A63" s="75" t="s">
        <v>330</v>
      </c>
      <c r="B63" s="76" t="s">
        <v>331</v>
      </c>
      <c r="C63" s="3" t="s">
        <v>332</v>
      </c>
      <c r="D63" s="23" t="s">
        <v>333</v>
      </c>
      <c r="E63" s="23" t="s">
        <v>77</v>
      </c>
      <c r="F63" s="23"/>
      <c r="G63" s="3" t="s">
        <v>334</v>
      </c>
      <c r="H63" s="30">
        <v>2</v>
      </c>
      <c r="I63" s="30">
        <v>5</v>
      </c>
      <c r="J63" s="52" t="str">
        <f t="shared" ref="J63:J69" si="14">IF(AND((H63*I63)&gt;=5,(H63*I63)&lt;=10),"BAJO",IF(AND((H63*I63)&gt;=15,(H63*I63)&lt;=25),"MODERADO",IF(AND((H63*I63)&gt;=30,(H63*I63)&lt;=50),"ALTO",IF(AND((H63*I63)&gt;=60,(H63*I63)&lt;=100),"EXTREMO","ERROR"))))</f>
        <v>BAJO</v>
      </c>
      <c r="K63" s="27" t="s">
        <v>5</v>
      </c>
      <c r="L63" s="27" t="s">
        <v>335</v>
      </c>
      <c r="M63" s="30">
        <v>1</v>
      </c>
      <c r="N63" s="30">
        <v>5</v>
      </c>
      <c r="O63" s="52" t="str">
        <f t="shared" ref="O63:O69" si="15">IF(AND((M63*N63)&gt;=5,(M63*N63)&lt;=10),"BAJO",IF(AND((M63*N63)&gt;=15,(M63*N63)&lt;=25),"MODERADO",IF(AND((M63*N63)&gt;=30,(M63*N63)&lt;=50),"ALTO",IF(AND((M63*N63)&gt;=60,(M63*N63)&lt;=100),"EXTREMO","ERROR"))))</f>
        <v>BAJO</v>
      </c>
      <c r="P63" s="23" t="s">
        <v>233</v>
      </c>
      <c r="Q63" s="23" t="s">
        <v>336</v>
      </c>
      <c r="R63" s="23" t="s">
        <v>337</v>
      </c>
      <c r="S63" s="23" t="s">
        <v>310</v>
      </c>
      <c r="T63" s="34">
        <v>44562</v>
      </c>
      <c r="U63" s="34">
        <v>44926</v>
      </c>
      <c r="V63" s="70"/>
    </row>
    <row r="64" spans="1:23" s="31" customFormat="1" ht="165.75" x14ac:dyDescent="0.2">
      <c r="A64" s="75"/>
      <c r="B64" s="76"/>
      <c r="C64" s="24" t="s">
        <v>338</v>
      </c>
      <c r="D64" s="30" t="s">
        <v>339</v>
      </c>
      <c r="E64" s="30"/>
      <c r="F64" s="30" t="s">
        <v>77</v>
      </c>
      <c r="G64" s="21" t="s">
        <v>340</v>
      </c>
      <c r="H64" s="30">
        <v>1</v>
      </c>
      <c r="I64" s="30">
        <v>5</v>
      </c>
      <c r="J64" s="52" t="str">
        <f t="shared" si="14"/>
        <v>BAJO</v>
      </c>
      <c r="K64" s="54" t="s">
        <v>5</v>
      </c>
      <c r="L64" s="23" t="s">
        <v>341</v>
      </c>
      <c r="M64" s="30">
        <v>1</v>
      </c>
      <c r="N64" s="30">
        <v>5</v>
      </c>
      <c r="O64" s="52" t="str">
        <f t="shared" si="15"/>
        <v>BAJO</v>
      </c>
      <c r="P64" s="23" t="s">
        <v>233</v>
      </c>
      <c r="Q64" s="23" t="s">
        <v>342</v>
      </c>
      <c r="R64" s="23" t="s">
        <v>337</v>
      </c>
      <c r="S64" s="23" t="s">
        <v>310</v>
      </c>
      <c r="T64" s="34">
        <v>44562</v>
      </c>
      <c r="U64" s="34">
        <v>44926</v>
      </c>
      <c r="V64" s="70"/>
    </row>
    <row r="65" spans="1:22" s="31" customFormat="1" ht="114.75" x14ac:dyDescent="0.2">
      <c r="A65" s="75"/>
      <c r="B65" s="76"/>
      <c r="C65" s="24" t="s">
        <v>343</v>
      </c>
      <c r="D65" s="30" t="s">
        <v>344</v>
      </c>
      <c r="E65" s="30" t="s">
        <v>77</v>
      </c>
      <c r="F65" s="30"/>
      <c r="G65" s="21" t="s">
        <v>345</v>
      </c>
      <c r="H65" s="30">
        <v>2</v>
      </c>
      <c r="I65" s="30">
        <v>5</v>
      </c>
      <c r="J65" s="52" t="str">
        <f t="shared" si="14"/>
        <v>BAJO</v>
      </c>
      <c r="K65" s="54" t="s">
        <v>5</v>
      </c>
      <c r="L65" s="71" t="s">
        <v>341</v>
      </c>
      <c r="M65" s="30">
        <v>1</v>
      </c>
      <c r="N65" s="30">
        <v>5</v>
      </c>
      <c r="O65" s="52" t="str">
        <f t="shared" si="15"/>
        <v>BAJO</v>
      </c>
      <c r="P65" s="23" t="s">
        <v>233</v>
      </c>
      <c r="Q65" s="23" t="s">
        <v>346</v>
      </c>
      <c r="R65" s="23" t="s">
        <v>337</v>
      </c>
      <c r="S65" s="23" t="s">
        <v>310</v>
      </c>
      <c r="T65" s="34">
        <v>44562</v>
      </c>
      <c r="U65" s="34">
        <v>44926</v>
      </c>
      <c r="V65" s="70"/>
    </row>
    <row r="66" spans="1:22" s="31" customFormat="1" ht="140.25" x14ac:dyDescent="0.2">
      <c r="A66" s="75"/>
      <c r="B66" s="76"/>
      <c r="C66" s="24" t="s">
        <v>347</v>
      </c>
      <c r="D66" s="30" t="s">
        <v>348</v>
      </c>
      <c r="E66" s="30" t="s">
        <v>77</v>
      </c>
      <c r="F66" s="30"/>
      <c r="G66" s="21" t="s">
        <v>349</v>
      </c>
      <c r="H66" s="30">
        <v>1</v>
      </c>
      <c r="I66" s="30">
        <v>10</v>
      </c>
      <c r="J66" s="52" t="str">
        <f t="shared" si="14"/>
        <v>BAJO</v>
      </c>
      <c r="K66" s="54" t="s">
        <v>5</v>
      </c>
      <c r="L66" s="71" t="s">
        <v>341</v>
      </c>
      <c r="M66" s="30">
        <v>1</v>
      </c>
      <c r="N66" s="30">
        <v>10</v>
      </c>
      <c r="O66" s="52" t="str">
        <f t="shared" si="15"/>
        <v>BAJO</v>
      </c>
      <c r="P66" s="23" t="s">
        <v>233</v>
      </c>
      <c r="Q66" s="23" t="s">
        <v>350</v>
      </c>
      <c r="R66" s="23" t="s">
        <v>337</v>
      </c>
      <c r="S66" s="23" t="s">
        <v>310</v>
      </c>
      <c r="T66" s="34">
        <v>44562</v>
      </c>
      <c r="U66" s="34">
        <v>44926</v>
      </c>
      <c r="V66" s="70"/>
    </row>
    <row r="67" spans="1:22" s="31" customFormat="1" ht="262.5" customHeight="1" x14ac:dyDescent="0.2">
      <c r="A67" s="75" t="s">
        <v>316</v>
      </c>
      <c r="B67" s="76" t="s">
        <v>317</v>
      </c>
      <c r="C67" s="3" t="s">
        <v>318</v>
      </c>
      <c r="D67" s="3" t="s">
        <v>319</v>
      </c>
      <c r="E67" s="3"/>
      <c r="F67" s="23" t="s">
        <v>29</v>
      </c>
      <c r="G67" s="3" t="s">
        <v>320</v>
      </c>
      <c r="H67" s="30">
        <v>2</v>
      </c>
      <c r="I67" s="30">
        <v>5</v>
      </c>
      <c r="J67" s="52" t="str">
        <f t="shared" si="14"/>
        <v>BAJO</v>
      </c>
      <c r="K67" s="23" t="s">
        <v>5</v>
      </c>
      <c r="L67" s="27" t="s">
        <v>321</v>
      </c>
      <c r="M67" s="30">
        <v>1</v>
      </c>
      <c r="N67" s="30">
        <f>+I67</f>
        <v>5</v>
      </c>
      <c r="O67" s="52" t="str">
        <f t="shared" si="15"/>
        <v>BAJO</v>
      </c>
      <c r="P67" s="54" t="s">
        <v>233</v>
      </c>
      <c r="Q67" s="76" t="s">
        <v>322</v>
      </c>
      <c r="R67" s="3" t="s">
        <v>323</v>
      </c>
      <c r="S67" s="23" t="s">
        <v>324</v>
      </c>
      <c r="T67" s="34">
        <v>44562</v>
      </c>
      <c r="U67" s="34">
        <v>44926</v>
      </c>
      <c r="V67" s="76" t="s">
        <v>325</v>
      </c>
    </row>
    <row r="68" spans="1:22" s="31" customFormat="1" ht="191.25" x14ac:dyDescent="0.2">
      <c r="A68" s="75"/>
      <c r="B68" s="76"/>
      <c r="C68" s="3" t="s">
        <v>326</v>
      </c>
      <c r="D68" s="3" t="s">
        <v>327</v>
      </c>
      <c r="E68" s="3"/>
      <c r="F68" s="23" t="s">
        <v>29</v>
      </c>
      <c r="G68" s="3" t="s">
        <v>328</v>
      </c>
      <c r="H68" s="30">
        <v>2</v>
      </c>
      <c r="I68" s="30">
        <v>5</v>
      </c>
      <c r="J68" s="52" t="str">
        <f t="shared" si="14"/>
        <v>BAJO</v>
      </c>
      <c r="K68" s="23" t="s">
        <v>5</v>
      </c>
      <c r="L68" s="27" t="s">
        <v>329</v>
      </c>
      <c r="M68" s="30">
        <v>1</v>
      </c>
      <c r="N68" s="30">
        <f>+I68</f>
        <v>5</v>
      </c>
      <c r="O68" s="52" t="str">
        <f t="shared" si="15"/>
        <v>BAJO</v>
      </c>
      <c r="P68" s="54" t="s">
        <v>233</v>
      </c>
      <c r="Q68" s="76"/>
      <c r="R68" s="3" t="s">
        <v>323</v>
      </c>
      <c r="S68" s="23" t="s">
        <v>324</v>
      </c>
      <c r="T68" s="34">
        <v>44562</v>
      </c>
      <c r="U68" s="34">
        <v>44926</v>
      </c>
      <c r="V68" s="76"/>
    </row>
    <row r="69" spans="1:22" s="31" customFormat="1" ht="90" customHeight="1" x14ac:dyDescent="0.2">
      <c r="A69" s="80" t="s">
        <v>659</v>
      </c>
      <c r="B69" s="76" t="s">
        <v>382</v>
      </c>
      <c r="C69" s="76" t="s">
        <v>383</v>
      </c>
      <c r="D69" s="76" t="s">
        <v>384</v>
      </c>
      <c r="E69" s="76" t="s">
        <v>29</v>
      </c>
      <c r="F69" s="80"/>
      <c r="G69" s="85" t="s">
        <v>385</v>
      </c>
      <c r="H69" s="76">
        <v>3</v>
      </c>
      <c r="I69" s="76">
        <v>5</v>
      </c>
      <c r="J69" s="84" t="str">
        <f t="shared" si="14"/>
        <v>MODERADO</v>
      </c>
      <c r="K69" s="54" t="s">
        <v>5</v>
      </c>
      <c r="L69" s="24" t="s">
        <v>386</v>
      </c>
      <c r="M69" s="81">
        <v>1</v>
      </c>
      <c r="N69" s="81">
        <v>5</v>
      </c>
      <c r="O69" s="84" t="str">
        <f t="shared" si="15"/>
        <v>BAJO</v>
      </c>
      <c r="P69" s="80" t="s">
        <v>233</v>
      </c>
      <c r="Q69" s="76" t="s">
        <v>380</v>
      </c>
      <c r="R69" s="76" t="s">
        <v>381</v>
      </c>
      <c r="S69" s="80" t="s">
        <v>202</v>
      </c>
      <c r="T69" s="83">
        <v>44562</v>
      </c>
      <c r="U69" s="83">
        <v>44926</v>
      </c>
      <c r="V69" s="79"/>
    </row>
    <row r="70" spans="1:22" s="31" customFormat="1" ht="40.5" customHeight="1" x14ac:dyDescent="0.2">
      <c r="A70" s="80"/>
      <c r="B70" s="76"/>
      <c r="C70" s="76"/>
      <c r="D70" s="76"/>
      <c r="E70" s="76"/>
      <c r="F70" s="80"/>
      <c r="G70" s="85"/>
      <c r="H70" s="76"/>
      <c r="I70" s="76"/>
      <c r="J70" s="84"/>
      <c r="K70" s="54" t="s">
        <v>6</v>
      </c>
      <c r="L70" s="24" t="s">
        <v>387</v>
      </c>
      <c r="M70" s="81"/>
      <c r="N70" s="81"/>
      <c r="O70" s="84"/>
      <c r="P70" s="80"/>
      <c r="Q70" s="76"/>
      <c r="R70" s="76"/>
      <c r="S70" s="80"/>
      <c r="T70" s="83"/>
      <c r="U70" s="83"/>
      <c r="V70" s="79"/>
    </row>
    <row r="71" spans="1:22" s="31" customFormat="1" ht="51.75" customHeight="1" x14ac:dyDescent="0.2">
      <c r="A71" s="80"/>
      <c r="B71" s="76"/>
      <c r="C71" s="76"/>
      <c r="D71" s="76"/>
      <c r="E71" s="76"/>
      <c r="F71" s="80"/>
      <c r="G71" s="85"/>
      <c r="H71" s="76"/>
      <c r="I71" s="76"/>
      <c r="J71" s="84"/>
      <c r="K71" s="54" t="s">
        <v>7</v>
      </c>
      <c r="L71" s="25" t="s">
        <v>388</v>
      </c>
      <c r="M71" s="86"/>
      <c r="N71" s="86"/>
      <c r="O71" s="84"/>
      <c r="P71" s="80"/>
      <c r="Q71" s="76"/>
      <c r="R71" s="76"/>
      <c r="S71" s="80"/>
      <c r="T71" s="83"/>
      <c r="U71" s="83"/>
      <c r="V71" s="79"/>
    </row>
    <row r="72" spans="1:22" s="31" customFormat="1" ht="345" customHeight="1" x14ac:dyDescent="0.2">
      <c r="A72" s="80"/>
      <c r="B72" s="76" t="s">
        <v>389</v>
      </c>
      <c r="C72" s="76" t="s">
        <v>390</v>
      </c>
      <c r="D72" s="76" t="s">
        <v>391</v>
      </c>
      <c r="E72" s="76" t="s">
        <v>29</v>
      </c>
      <c r="F72" s="80"/>
      <c r="G72" s="76" t="s">
        <v>392</v>
      </c>
      <c r="H72" s="80">
        <v>3</v>
      </c>
      <c r="I72" s="80">
        <v>5</v>
      </c>
      <c r="J72" s="84" t="str">
        <f t="shared" ref="J72:J75" si="16">IF(AND((H72*I72)&gt;=5,(H72*I72)&lt;=10),"BAJO",IF(AND((H72*I72)&gt;=15,(H72*I72)&lt;=25),"MODERADO",IF(AND((H72*I72)&gt;=30,(H72*I72)&lt;=50),"ALTO",IF(AND((H72*I72)&gt;=60,(H72*I72)&lt;=100),"EXTREMO","ERROR"))))</f>
        <v>MODERADO</v>
      </c>
      <c r="K72" s="54" t="s">
        <v>5</v>
      </c>
      <c r="L72" s="21" t="s">
        <v>393</v>
      </c>
      <c r="M72" s="76">
        <v>1</v>
      </c>
      <c r="N72" s="80">
        <v>5</v>
      </c>
      <c r="O72" s="84" t="str">
        <f>IF(AND((M69*N69)&gt;=5,(M69*N69)&lt;=10),"BAJO",IF(AND((M69*N69)&gt;=15,(M69*N69)&lt;=25),"MODERADO",IF(AND((M69*N69)&gt;=30,(M69*N69)&lt;=50),"ALTO",IF(AND((M69*N69)&gt;=60,(M69*N69)&lt;=100),"EXTREMO","ERROR"))))</f>
        <v>BAJO</v>
      </c>
      <c r="P72" s="80" t="s">
        <v>233</v>
      </c>
      <c r="Q72" s="76" t="s">
        <v>396</v>
      </c>
      <c r="R72" s="76" t="s">
        <v>381</v>
      </c>
      <c r="S72" s="80" t="s">
        <v>202</v>
      </c>
      <c r="T72" s="83">
        <v>44562</v>
      </c>
      <c r="U72" s="83">
        <v>44926</v>
      </c>
      <c r="V72" s="79"/>
    </row>
    <row r="73" spans="1:22" s="31" customFormat="1" ht="56.25" customHeight="1" x14ac:dyDescent="0.2">
      <c r="A73" s="80"/>
      <c r="B73" s="76"/>
      <c r="C73" s="76"/>
      <c r="D73" s="76"/>
      <c r="E73" s="76"/>
      <c r="F73" s="80"/>
      <c r="G73" s="76"/>
      <c r="H73" s="80"/>
      <c r="I73" s="80"/>
      <c r="J73" s="84"/>
      <c r="K73" s="54" t="s">
        <v>6</v>
      </c>
      <c r="L73" s="21" t="s">
        <v>394</v>
      </c>
      <c r="M73" s="76"/>
      <c r="N73" s="80"/>
      <c r="O73" s="84"/>
      <c r="P73" s="80"/>
      <c r="Q73" s="76"/>
      <c r="R73" s="76"/>
      <c r="S73" s="80"/>
      <c r="T73" s="83"/>
      <c r="U73" s="83"/>
      <c r="V73" s="79"/>
    </row>
    <row r="74" spans="1:22" s="31" customFormat="1" ht="54" customHeight="1" x14ac:dyDescent="0.2">
      <c r="A74" s="80"/>
      <c r="B74" s="76"/>
      <c r="C74" s="76"/>
      <c r="D74" s="76"/>
      <c r="E74" s="76"/>
      <c r="F74" s="80"/>
      <c r="G74" s="76"/>
      <c r="H74" s="80"/>
      <c r="I74" s="80"/>
      <c r="J74" s="84"/>
      <c r="K74" s="54" t="s">
        <v>7</v>
      </c>
      <c r="L74" s="21" t="s">
        <v>395</v>
      </c>
      <c r="M74" s="76"/>
      <c r="N74" s="80"/>
      <c r="O74" s="84"/>
      <c r="P74" s="80"/>
      <c r="Q74" s="76"/>
      <c r="R74" s="76"/>
      <c r="S74" s="80"/>
      <c r="T74" s="83"/>
      <c r="U74" s="83"/>
      <c r="V74" s="79"/>
    </row>
    <row r="75" spans="1:22" s="31" customFormat="1" ht="322.5" customHeight="1" x14ac:dyDescent="0.2">
      <c r="A75" s="75" t="s">
        <v>397</v>
      </c>
      <c r="B75" s="76" t="s">
        <v>398</v>
      </c>
      <c r="C75" s="76" t="s">
        <v>403</v>
      </c>
      <c r="D75" s="76" t="s">
        <v>404</v>
      </c>
      <c r="E75" s="76"/>
      <c r="F75" s="80" t="s">
        <v>29</v>
      </c>
      <c r="G75" s="76" t="s">
        <v>405</v>
      </c>
      <c r="H75" s="80">
        <v>1</v>
      </c>
      <c r="I75" s="80">
        <v>5</v>
      </c>
      <c r="J75" s="84" t="str">
        <f t="shared" si="16"/>
        <v>BAJO</v>
      </c>
      <c r="K75" s="23" t="s">
        <v>5</v>
      </c>
      <c r="L75" s="24" t="s">
        <v>402</v>
      </c>
      <c r="M75" s="80">
        <v>1</v>
      </c>
      <c r="N75" s="80">
        <v>10</v>
      </c>
      <c r="O75" s="87" t="str">
        <f>IF(AND((M72*N72)&gt;=5,(M72*N72)&lt;=10),"BAJO",IF(AND((M72*N72)&gt;=15,(M72*N72)&lt;=25),"MODERADO",IF(AND((M72*N72)&gt;=30,(M72*N72)&lt;=50),"ALTO",IF(AND((M72*N72)&gt;=60,(M72*N72)&lt;=100),"EXTREMO","ERROR"))))</f>
        <v>BAJO</v>
      </c>
      <c r="P75" s="80" t="s">
        <v>233</v>
      </c>
      <c r="Q75" s="81" t="s">
        <v>402</v>
      </c>
      <c r="R75" s="76" t="s">
        <v>409</v>
      </c>
      <c r="S75" s="82" t="s">
        <v>57</v>
      </c>
      <c r="T75" s="83">
        <v>44562</v>
      </c>
      <c r="U75" s="83">
        <v>44926</v>
      </c>
      <c r="V75" s="81" t="s">
        <v>411</v>
      </c>
    </row>
    <row r="76" spans="1:22" s="31" customFormat="1" ht="138.75" customHeight="1" x14ac:dyDescent="0.2">
      <c r="A76" s="75"/>
      <c r="B76" s="76"/>
      <c r="C76" s="76"/>
      <c r="D76" s="76"/>
      <c r="E76" s="76"/>
      <c r="F76" s="80"/>
      <c r="G76" s="76"/>
      <c r="H76" s="80"/>
      <c r="I76" s="80"/>
      <c r="J76" s="84"/>
      <c r="K76" s="23" t="s">
        <v>119</v>
      </c>
      <c r="L76" s="24" t="s">
        <v>407</v>
      </c>
      <c r="M76" s="80"/>
      <c r="N76" s="80"/>
      <c r="O76" s="88"/>
      <c r="P76" s="80"/>
      <c r="Q76" s="81"/>
      <c r="R76" s="76"/>
      <c r="S76" s="82"/>
      <c r="T76" s="83"/>
      <c r="U76" s="83"/>
      <c r="V76" s="81"/>
    </row>
    <row r="77" spans="1:22" s="31" customFormat="1" ht="132" customHeight="1" x14ac:dyDescent="0.2">
      <c r="A77" s="75"/>
      <c r="B77" s="76"/>
      <c r="C77" s="76"/>
      <c r="D77" s="76"/>
      <c r="E77" s="76"/>
      <c r="F77" s="80"/>
      <c r="G77" s="76"/>
      <c r="H77" s="80"/>
      <c r="I77" s="80"/>
      <c r="J77" s="84"/>
      <c r="K77" s="23" t="s">
        <v>406</v>
      </c>
      <c r="L77" s="24" t="s">
        <v>408</v>
      </c>
      <c r="M77" s="80"/>
      <c r="N77" s="80"/>
      <c r="O77" s="89"/>
      <c r="P77" s="80"/>
      <c r="Q77" s="81"/>
      <c r="R77" s="76"/>
      <c r="S77" s="82"/>
      <c r="T77" s="83"/>
      <c r="U77" s="83"/>
      <c r="V77" s="81"/>
    </row>
    <row r="78" spans="1:22" s="31" customFormat="1" ht="260.25" customHeight="1" x14ac:dyDescent="0.2">
      <c r="A78" s="75"/>
      <c r="B78" s="76"/>
      <c r="C78" s="76" t="s">
        <v>399</v>
      </c>
      <c r="D78" s="76" t="s">
        <v>400</v>
      </c>
      <c r="E78" s="76"/>
      <c r="F78" s="80" t="s">
        <v>29</v>
      </c>
      <c r="G78" s="76" t="s">
        <v>401</v>
      </c>
      <c r="H78" s="80">
        <v>1</v>
      </c>
      <c r="I78" s="80">
        <v>10</v>
      </c>
      <c r="J78" s="84" t="str">
        <f t="shared" ref="J78" si="17">IF(AND((H78*I78)&gt;=5,(H78*I78)&lt;=10),"BAJO",IF(AND((H78*I78)&gt;=15,(H78*I78)&lt;=25),"MODERADO",IF(AND((H78*I78)&gt;=30,(H78*I78)&lt;=50),"ALTO",IF(AND((H78*I78)&gt;=60,(H78*I78)&lt;=100),"EXTREMO","ERROR"))))</f>
        <v>BAJO</v>
      </c>
      <c r="K78" s="23" t="s">
        <v>302</v>
      </c>
      <c r="L78" s="24" t="s">
        <v>402</v>
      </c>
      <c r="M78" s="80">
        <v>1</v>
      </c>
      <c r="N78" s="80">
        <v>10</v>
      </c>
      <c r="O78" s="84" t="str">
        <f>IF(AND((M78*N78)&gt;=5,(M78*N78)&lt;=10),"BAJO",IF(AND((M78*N78)&gt;=15,(M78*N78)&lt;=25),"MODERADO",IF(AND((M78*N78)&gt;=30,(M78*N78)&lt;=50),"ALTO",IF(AND((M78*N78)&gt;=60,(M78*N78)&lt;=100),"EXTREMO","ERROR"))))</f>
        <v>BAJO</v>
      </c>
      <c r="P78" s="80"/>
      <c r="Q78" s="81"/>
      <c r="R78" s="76"/>
      <c r="S78" s="82"/>
      <c r="T78" s="83"/>
      <c r="U78" s="83"/>
      <c r="V78" s="81"/>
    </row>
    <row r="79" spans="1:22" s="31" customFormat="1" ht="12.75" x14ac:dyDescent="0.2">
      <c r="A79" s="75"/>
      <c r="B79" s="76"/>
      <c r="C79" s="76"/>
      <c r="D79" s="76"/>
      <c r="E79" s="76"/>
      <c r="F79" s="80"/>
      <c r="G79" s="76"/>
      <c r="H79" s="80"/>
      <c r="I79" s="80"/>
      <c r="J79" s="84"/>
      <c r="K79" s="76" t="s">
        <v>6</v>
      </c>
      <c r="L79" s="81" t="s">
        <v>410</v>
      </c>
      <c r="M79" s="80"/>
      <c r="N79" s="80"/>
      <c r="O79" s="84"/>
      <c r="P79" s="80"/>
      <c r="Q79" s="81"/>
      <c r="R79" s="76"/>
      <c r="S79" s="82"/>
      <c r="T79" s="83"/>
      <c r="U79" s="83"/>
      <c r="V79" s="81"/>
    </row>
    <row r="80" spans="1:22" s="31" customFormat="1" ht="65.25" customHeight="1" x14ac:dyDescent="0.2">
      <c r="A80" s="75"/>
      <c r="B80" s="76"/>
      <c r="C80" s="76"/>
      <c r="D80" s="76"/>
      <c r="E80" s="76"/>
      <c r="F80" s="80"/>
      <c r="G80" s="76"/>
      <c r="H80" s="80"/>
      <c r="I80" s="80"/>
      <c r="J80" s="84"/>
      <c r="K80" s="76"/>
      <c r="L80" s="81"/>
      <c r="M80" s="80"/>
      <c r="N80" s="80"/>
      <c r="O80" s="84"/>
      <c r="P80" s="80"/>
      <c r="Q80" s="81"/>
      <c r="R80" s="76"/>
      <c r="S80" s="82"/>
      <c r="T80" s="83"/>
      <c r="U80" s="83"/>
      <c r="V80" s="81"/>
    </row>
    <row r="81" spans="1:22" s="31" customFormat="1" ht="216.75" x14ac:dyDescent="0.2">
      <c r="A81" s="75" t="s">
        <v>412</v>
      </c>
      <c r="B81" s="3" t="s">
        <v>413</v>
      </c>
      <c r="C81" s="3" t="s">
        <v>414</v>
      </c>
      <c r="D81" s="3" t="s">
        <v>415</v>
      </c>
      <c r="E81" s="23" t="s">
        <v>29</v>
      </c>
      <c r="F81" s="23"/>
      <c r="G81" s="3" t="s">
        <v>416</v>
      </c>
      <c r="H81" s="54">
        <v>5</v>
      </c>
      <c r="I81" s="54">
        <v>5</v>
      </c>
      <c r="J81" s="52" t="str">
        <f t="shared" ref="J81:J87" si="18">IF(AND((H81*I81)&gt;=5,(H81*I81)&lt;=10),"BAJO",IF(AND((H81*I81)&gt;=15,(H81*I81)&lt;=25),"MODERADO",IF(AND((H81*I81)&gt;=30,(H81*I81)&lt;=50),"ALTO",IF(AND((H81*I81)&gt;=60,(H81*I81)&lt;=100),"EXTREMO","ERROR"))))</f>
        <v>MODERADO</v>
      </c>
      <c r="K81" s="23" t="s">
        <v>5</v>
      </c>
      <c r="L81" s="3" t="s">
        <v>417</v>
      </c>
      <c r="M81" s="54">
        <v>3</v>
      </c>
      <c r="N81" s="54">
        <v>5</v>
      </c>
      <c r="O81" s="52" t="str">
        <f t="shared" ref="O81:O82" si="19">IF(AND((M81*N81)&gt;=5,(M81*N81)&lt;=10),"BAJO",IF(AND((M81*N81)&gt;=15,(M81*N81)&lt;=25),"MODERADO",IF(AND((M81*N81)&gt;=30,(M81*N81)&lt;=50),"ALTO",IF(AND((M81*N81)&gt;=60,(M81*N81)&lt;=100),"EXTREMO","ERROR"))))</f>
        <v>MODERADO</v>
      </c>
      <c r="P81" s="54" t="s">
        <v>233</v>
      </c>
      <c r="Q81" s="3" t="s">
        <v>418</v>
      </c>
      <c r="R81" s="3" t="s">
        <v>419</v>
      </c>
      <c r="S81" s="54" t="s">
        <v>310</v>
      </c>
      <c r="T81" s="34">
        <v>44562</v>
      </c>
      <c r="U81" s="34">
        <v>44926</v>
      </c>
      <c r="V81" s="3" t="s">
        <v>420</v>
      </c>
    </row>
    <row r="82" spans="1:22" s="31" customFormat="1" ht="191.25" x14ac:dyDescent="0.2">
      <c r="A82" s="75"/>
      <c r="B82" s="3" t="s">
        <v>421</v>
      </c>
      <c r="C82" s="3" t="s">
        <v>422</v>
      </c>
      <c r="D82" s="3" t="s">
        <v>423</v>
      </c>
      <c r="E82" s="23" t="s">
        <v>29</v>
      </c>
      <c r="F82" s="23"/>
      <c r="G82" s="3" t="s">
        <v>424</v>
      </c>
      <c r="H82" s="54">
        <v>5</v>
      </c>
      <c r="I82" s="54">
        <v>5</v>
      </c>
      <c r="J82" s="52" t="str">
        <f t="shared" si="18"/>
        <v>MODERADO</v>
      </c>
      <c r="K82" s="23" t="s">
        <v>6</v>
      </c>
      <c r="L82" s="27" t="s">
        <v>425</v>
      </c>
      <c r="M82" s="54">
        <v>5</v>
      </c>
      <c r="N82" s="54">
        <v>5</v>
      </c>
      <c r="O82" s="52" t="str">
        <f t="shared" si="19"/>
        <v>MODERADO</v>
      </c>
      <c r="P82" s="54" t="s">
        <v>426</v>
      </c>
      <c r="Q82" s="3" t="s">
        <v>427</v>
      </c>
      <c r="R82" s="3" t="s">
        <v>428</v>
      </c>
      <c r="S82" s="54" t="s">
        <v>249</v>
      </c>
      <c r="T82" s="34">
        <v>44562</v>
      </c>
      <c r="U82" s="34">
        <v>44926</v>
      </c>
      <c r="V82" s="3" t="s">
        <v>429</v>
      </c>
    </row>
    <row r="83" spans="1:22" s="31" customFormat="1" ht="178.5" x14ac:dyDescent="0.2">
      <c r="A83" s="75"/>
      <c r="B83" s="3" t="s">
        <v>430</v>
      </c>
      <c r="C83" s="3" t="s">
        <v>431</v>
      </c>
      <c r="D83" s="3" t="s">
        <v>432</v>
      </c>
      <c r="E83" s="23" t="s">
        <v>29</v>
      </c>
      <c r="F83" s="23"/>
      <c r="G83" s="3" t="s">
        <v>433</v>
      </c>
      <c r="H83" s="54">
        <v>4</v>
      </c>
      <c r="I83" s="54">
        <v>10</v>
      </c>
      <c r="J83" s="52" t="str">
        <f t="shared" si="18"/>
        <v>ALTO</v>
      </c>
      <c r="K83" s="23" t="s">
        <v>5</v>
      </c>
      <c r="L83" s="3" t="s">
        <v>434</v>
      </c>
      <c r="M83" s="54">
        <v>4</v>
      </c>
      <c r="N83" s="54">
        <v>10</v>
      </c>
      <c r="O83" s="52" t="str">
        <f>IF(AND((M83*N83)&gt;=5,(M83*N83)&lt;=10),"BAJO",IF(AND((M83*N83)&gt;=15,(M83*N83)&lt;=25),"MODERADO",IF(AND((M83*N83)&gt;=30,(M83*N83)&lt;=50),"ALTO",IF(AND((M83*N83)&gt;=60,(M83*N83)&lt;=100),"EXTREMO","ERROR"))))</f>
        <v>ALTO</v>
      </c>
      <c r="P83" s="54" t="s">
        <v>426</v>
      </c>
      <c r="Q83" s="3" t="s">
        <v>435</v>
      </c>
      <c r="R83" s="3" t="s">
        <v>436</v>
      </c>
      <c r="S83" s="54" t="s">
        <v>310</v>
      </c>
      <c r="T83" s="34">
        <v>44562</v>
      </c>
      <c r="U83" s="34">
        <v>44926</v>
      </c>
      <c r="V83" s="3" t="s">
        <v>674</v>
      </c>
    </row>
    <row r="84" spans="1:22" s="31" customFormat="1" ht="267.75" x14ac:dyDescent="0.2">
      <c r="A84" s="75"/>
      <c r="B84" s="3" t="s">
        <v>669</v>
      </c>
      <c r="C84" s="3" t="s">
        <v>437</v>
      </c>
      <c r="D84" s="3" t="s">
        <v>438</v>
      </c>
      <c r="E84" s="23" t="s">
        <v>29</v>
      </c>
      <c r="F84" s="3"/>
      <c r="G84" s="3" t="s">
        <v>439</v>
      </c>
      <c r="H84" s="54">
        <v>5</v>
      </c>
      <c r="I84" s="54">
        <v>10</v>
      </c>
      <c r="J84" s="52" t="str">
        <f t="shared" si="18"/>
        <v>ALTO</v>
      </c>
      <c r="K84" s="23" t="s">
        <v>5</v>
      </c>
      <c r="L84" s="27" t="s">
        <v>440</v>
      </c>
      <c r="M84" s="54">
        <v>5</v>
      </c>
      <c r="N84" s="54">
        <v>10</v>
      </c>
      <c r="O84" s="52" t="str">
        <f>IF(AND((M84*N84)&gt;=5,(M84*N84)&lt;=10),"BAJO",IF(AND((M84*N84)&gt;=15,(M84*N84)&lt;=25),"MODERADO",IF(AND((M84*N84)&gt;=30,(M84*N84)&lt;=50),"ALTO",IF(AND((M84*N84)&gt;=60,(M84*N84)&lt;=100),"EXTREMO","ERROR"))))</f>
        <v>ALTO</v>
      </c>
      <c r="P84" s="54" t="s">
        <v>426</v>
      </c>
      <c r="Q84" s="3" t="s">
        <v>441</v>
      </c>
      <c r="R84" s="3" t="s">
        <v>442</v>
      </c>
      <c r="S84" s="54" t="s">
        <v>310</v>
      </c>
      <c r="T84" s="34">
        <v>44562</v>
      </c>
      <c r="U84" s="34">
        <v>44926</v>
      </c>
      <c r="V84" s="3" t="s">
        <v>443</v>
      </c>
    </row>
    <row r="85" spans="1:22" s="31" customFormat="1" ht="191.25" x14ac:dyDescent="0.2">
      <c r="A85" s="75" t="s">
        <v>444</v>
      </c>
      <c r="B85" s="3" t="s">
        <v>445</v>
      </c>
      <c r="C85" s="3" t="s">
        <v>446</v>
      </c>
      <c r="D85" s="3" t="s">
        <v>447</v>
      </c>
      <c r="E85" s="3"/>
      <c r="F85" s="23" t="s">
        <v>29</v>
      </c>
      <c r="G85" s="3" t="s">
        <v>446</v>
      </c>
      <c r="H85" s="30">
        <v>1</v>
      </c>
      <c r="I85" s="30">
        <v>5</v>
      </c>
      <c r="J85" s="52" t="str">
        <f t="shared" si="18"/>
        <v>BAJO</v>
      </c>
      <c r="K85" s="27" t="s">
        <v>6</v>
      </c>
      <c r="L85" s="27" t="s">
        <v>448</v>
      </c>
      <c r="M85" s="30">
        <v>1</v>
      </c>
      <c r="N85" s="30">
        <v>5</v>
      </c>
      <c r="O85" s="52" t="str">
        <f t="shared" ref="O85:O87" si="20">IF(AND((M85*N85)&gt;=5,(M85*N85)&lt;=10),"BAJO",IF(AND((M85*N85)&gt;=15,(M85*N85)&lt;=25),"MODERADO",IF(AND((M85*N85)&gt;=30,(M85*N85)&lt;=50),"ALTO",IF(AND((M85*N85)&gt;=60,(M85*N85)&lt;=100),"EXTREMO","ERROR"))))</f>
        <v>BAJO</v>
      </c>
      <c r="P85" s="54" t="s">
        <v>233</v>
      </c>
      <c r="Q85" s="3" t="s">
        <v>449</v>
      </c>
      <c r="R85" s="23" t="s">
        <v>323</v>
      </c>
      <c r="S85" s="54" t="s">
        <v>249</v>
      </c>
      <c r="T85" s="34">
        <v>44562</v>
      </c>
      <c r="U85" s="34">
        <v>44926</v>
      </c>
      <c r="V85" s="76" t="s">
        <v>450</v>
      </c>
    </row>
    <row r="86" spans="1:22" s="31" customFormat="1" ht="293.25" x14ac:dyDescent="0.2">
      <c r="A86" s="75"/>
      <c r="B86" s="3" t="s">
        <v>670</v>
      </c>
      <c r="C86" s="3" t="s">
        <v>451</v>
      </c>
      <c r="D86" s="3" t="s">
        <v>452</v>
      </c>
      <c r="E86" s="3"/>
      <c r="F86" s="23" t="s">
        <v>29</v>
      </c>
      <c r="G86" s="3" t="s">
        <v>453</v>
      </c>
      <c r="H86" s="30">
        <v>2</v>
      </c>
      <c r="I86" s="30">
        <v>5</v>
      </c>
      <c r="J86" s="52" t="str">
        <f t="shared" si="18"/>
        <v>BAJO</v>
      </c>
      <c r="K86" s="27" t="s">
        <v>6</v>
      </c>
      <c r="L86" s="27" t="s">
        <v>454</v>
      </c>
      <c r="M86" s="30">
        <v>1</v>
      </c>
      <c r="N86" s="30">
        <v>5</v>
      </c>
      <c r="O86" s="52" t="str">
        <f t="shared" si="20"/>
        <v>BAJO</v>
      </c>
      <c r="P86" s="54" t="s">
        <v>233</v>
      </c>
      <c r="Q86" s="3" t="s">
        <v>455</v>
      </c>
      <c r="R86" s="23" t="s">
        <v>323</v>
      </c>
      <c r="S86" s="54" t="s">
        <v>129</v>
      </c>
      <c r="T86" s="35">
        <v>44562</v>
      </c>
      <c r="U86" s="35">
        <v>44926</v>
      </c>
      <c r="V86" s="76"/>
    </row>
    <row r="87" spans="1:22" s="31" customFormat="1" ht="255" x14ac:dyDescent="0.2">
      <c r="A87" s="75"/>
      <c r="B87" s="3" t="s">
        <v>456</v>
      </c>
      <c r="C87" s="3" t="s">
        <v>457</v>
      </c>
      <c r="D87" s="3" t="s">
        <v>458</v>
      </c>
      <c r="E87" s="23" t="s">
        <v>29</v>
      </c>
      <c r="F87" s="23" t="s">
        <v>29</v>
      </c>
      <c r="G87" s="3" t="s">
        <v>459</v>
      </c>
      <c r="H87" s="30">
        <v>1</v>
      </c>
      <c r="I87" s="30">
        <v>5</v>
      </c>
      <c r="J87" s="52" t="str">
        <f t="shared" si="18"/>
        <v>BAJO</v>
      </c>
      <c r="K87" s="27" t="s">
        <v>5</v>
      </c>
      <c r="L87" s="27" t="s">
        <v>460</v>
      </c>
      <c r="M87" s="30">
        <v>1</v>
      </c>
      <c r="N87" s="30">
        <v>5</v>
      </c>
      <c r="O87" s="52" t="str">
        <f t="shared" si="20"/>
        <v>BAJO</v>
      </c>
      <c r="P87" s="54" t="s">
        <v>233</v>
      </c>
      <c r="Q87" s="3" t="s">
        <v>461</v>
      </c>
      <c r="R87" s="23" t="s">
        <v>323</v>
      </c>
      <c r="S87" s="54" t="s">
        <v>129</v>
      </c>
      <c r="T87" s="35">
        <v>44562</v>
      </c>
      <c r="U87" s="35">
        <v>44926</v>
      </c>
      <c r="V87" s="3" t="s">
        <v>462</v>
      </c>
    </row>
    <row r="88" spans="1:22" s="31" customFormat="1" ht="127.5" x14ac:dyDescent="0.2">
      <c r="A88" s="75" t="s">
        <v>532</v>
      </c>
      <c r="B88" s="76" t="s">
        <v>672</v>
      </c>
      <c r="C88" s="29" t="s">
        <v>463</v>
      </c>
      <c r="D88" s="29" t="s">
        <v>464</v>
      </c>
      <c r="E88" s="23"/>
      <c r="F88" s="23" t="s">
        <v>77</v>
      </c>
      <c r="G88" s="23" t="s">
        <v>465</v>
      </c>
      <c r="H88" s="30">
        <v>2</v>
      </c>
      <c r="I88" s="30">
        <v>5</v>
      </c>
      <c r="J88" s="72" t="str">
        <f>IF(AND((H88*I88)&gt;=5,(H88*I88)&lt;=10),"BAJO",IF(AND((H88*I88)&gt;=15,(H88*I88)&lt;=25),"MODERADO",IF(AND((H88*I88)&gt;=30,(H88*I88)&lt;=50),"ALTO",IF(AND((H88*I88)&gt;=60,(H88*I88)&lt;=100),"EXTREMO","ERROR"))))</f>
        <v>BAJO</v>
      </c>
      <c r="K88" s="30" t="s">
        <v>466</v>
      </c>
      <c r="L88" s="54" t="s">
        <v>5</v>
      </c>
      <c r="M88" s="30">
        <v>1</v>
      </c>
      <c r="N88" s="30">
        <v>10</v>
      </c>
      <c r="O88" s="72" t="str">
        <f>IF(AND((M88*N88)&gt;=5,(M88*N88)&lt;=10),"BAJO",IF(AND((M88*N88)&gt;=15,(M88*N88)&lt;=25),"MODERADO",IF(AND((M88*N88)&gt;=30,(M88*N88)&lt;=50),"ALTO",IF(AND((M88*N88)&gt;=60,(M88*N88)&lt;=100),"EXTREMO","ERROR"))))</f>
        <v>BAJO</v>
      </c>
      <c r="P88" s="54" t="s">
        <v>233</v>
      </c>
      <c r="Q88" s="25" t="s">
        <v>467</v>
      </c>
      <c r="R88" s="46" t="s">
        <v>468</v>
      </c>
      <c r="S88" s="73" t="s">
        <v>469</v>
      </c>
      <c r="T88" s="35">
        <v>44562</v>
      </c>
      <c r="U88" s="35">
        <v>44926</v>
      </c>
      <c r="V88" s="36" t="s">
        <v>470</v>
      </c>
    </row>
    <row r="89" spans="1:22" s="31" customFormat="1" ht="204" x14ac:dyDescent="0.2">
      <c r="A89" s="75"/>
      <c r="B89" s="76"/>
      <c r="C89" s="28" t="s">
        <v>471</v>
      </c>
      <c r="D89" s="29" t="s">
        <v>472</v>
      </c>
      <c r="E89" s="23" t="s">
        <v>77</v>
      </c>
      <c r="F89" s="23"/>
      <c r="G89" s="23" t="s">
        <v>465</v>
      </c>
      <c r="H89" s="30">
        <v>2</v>
      </c>
      <c r="I89" s="30">
        <v>5</v>
      </c>
      <c r="J89" s="52" t="str">
        <f>IF(AND((H89*I89)&gt;=5,(H89*I89)&lt;=10),"BAJO",IF(AND((H89*I89)&gt;=15,(H89*I89)&lt;=25),"MODERADO",IF(AND((H89*I89)&gt;=30,(H89*I89)&lt;=50),"ALTO",IF(AND((H89*I89)&gt;=60,(H89*I89)&lt;=100),"EXTREMO","ERROR"))))</f>
        <v>BAJO</v>
      </c>
      <c r="K89" s="23" t="s">
        <v>473</v>
      </c>
      <c r="L89" s="54" t="s">
        <v>5</v>
      </c>
      <c r="M89" s="30">
        <v>1</v>
      </c>
      <c r="N89" s="30">
        <v>10</v>
      </c>
      <c r="O89" s="52" t="str">
        <f>IF(AND((M89*N89)&gt;=5,(M89*N89)&lt;=10),"BAJO",IF(AND((M89*N89)&gt;=15,(M89*N89)&lt;=25),"MODERADO",IF(AND((M89*N89)&gt;=30,(M89*N89)&lt;=50),"ALTO",IF(AND((M89*N89)&gt;=60,(M89*N89)&lt;=100),"EXTREMO","ERROR"))))</f>
        <v>BAJO</v>
      </c>
      <c r="P89" s="54" t="s">
        <v>233</v>
      </c>
      <c r="Q89" s="46" t="s">
        <v>474</v>
      </c>
      <c r="R89" s="46" t="s">
        <v>475</v>
      </c>
      <c r="S89" s="73" t="s">
        <v>469</v>
      </c>
      <c r="T89" s="35">
        <v>44562</v>
      </c>
      <c r="U89" s="35">
        <v>44926</v>
      </c>
      <c r="V89" s="37" t="s">
        <v>476</v>
      </c>
    </row>
    <row r="90" spans="1:22" s="31" customFormat="1" ht="204" x14ac:dyDescent="0.2">
      <c r="A90" s="75" t="s">
        <v>477</v>
      </c>
      <c r="B90" s="3" t="s">
        <v>478</v>
      </c>
      <c r="C90" s="3" t="s">
        <v>479</v>
      </c>
      <c r="D90" s="3" t="s">
        <v>480</v>
      </c>
      <c r="E90" s="23" t="s">
        <v>77</v>
      </c>
      <c r="F90" s="23" t="s">
        <v>77</v>
      </c>
      <c r="G90" s="3" t="s">
        <v>481</v>
      </c>
      <c r="H90" s="30">
        <v>2</v>
      </c>
      <c r="I90" s="30">
        <v>10</v>
      </c>
      <c r="J90" s="52" t="str">
        <f>IF(AND((H90*I90)&gt;=5,(H90*I90)&lt;=10),"BAJO",IF(AND((H90*I90)&gt;=15,(H90*I90)&lt;=25),"MODERADO",IF(AND((H90*I90)&gt;=30,(H90*I90)&lt;=50),"ALTO",IF(AND((H90*I90)&gt;=60,(H90*I90)&lt;=100),"EXTREMO","ERROR"))))</f>
        <v>MODERADO</v>
      </c>
      <c r="K90" s="27" t="s">
        <v>482</v>
      </c>
      <c r="L90" s="27" t="s">
        <v>483</v>
      </c>
      <c r="M90" s="30">
        <v>1</v>
      </c>
      <c r="N90" s="30">
        <v>10</v>
      </c>
      <c r="O90" s="52" t="str">
        <f>IF(AND((M90*N90)&gt;=5,(M90*N90)&lt;=10),"BAJO",IF(AND((M90*N90)&gt;=15,(M90*N90)&lt;=25),"MODERADO",IF(AND((M90*N90)&gt;=30,(M90*N90)&lt;=50),"ALTO",IF(AND((M90*N90)&gt;=60,(M90*N90)&lt;=100),"EXTREMO","ERROR"))))</f>
        <v>BAJO</v>
      </c>
      <c r="P90" s="54" t="s">
        <v>233</v>
      </c>
      <c r="Q90" s="3" t="s">
        <v>638</v>
      </c>
      <c r="R90" s="3" t="s">
        <v>484</v>
      </c>
      <c r="S90" s="54" t="s">
        <v>152</v>
      </c>
      <c r="T90" s="34">
        <v>44593</v>
      </c>
      <c r="U90" s="34">
        <v>44926</v>
      </c>
      <c r="V90" s="3" t="s">
        <v>485</v>
      </c>
    </row>
    <row r="91" spans="1:22" s="31" customFormat="1" ht="140.25" x14ac:dyDescent="0.2">
      <c r="A91" s="76"/>
      <c r="B91" s="3" t="s">
        <v>486</v>
      </c>
      <c r="C91" s="3" t="s">
        <v>487</v>
      </c>
      <c r="D91" s="3" t="s">
        <v>488</v>
      </c>
      <c r="E91" s="3"/>
      <c r="F91" s="23" t="s">
        <v>77</v>
      </c>
      <c r="G91" s="3" t="s">
        <v>489</v>
      </c>
      <c r="H91" s="30">
        <v>1</v>
      </c>
      <c r="I91" s="30">
        <v>5</v>
      </c>
      <c r="J91" s="52" t="str">
        <f>IF(AND((H91*I91)&gt;=5,(H91*I91)&lt;=10),"BAJO",IF(AND((H91*I91)&gt;=15,(H91*I91)&lt;=25),"MODERADO",IF(AND((H91*I91)&gt;=30,(H91*I91)&lt;=50),"ALTO",IF(AND((H91*I91)&gt;=60,(H91*I91)&lt;=100),"EXTREMO","ERROR"))))</f>
        <v>BAJO</v>
      </c>
      <c r="K91" s="27" t="s">
        <v>482</v>
      </c>
      <c r="L91" s="27" t="s">
        <v>490</v>
      </c>
      <c r="M91" s="30">
        <v>1</v>
      </c>
      <c r="N91" s="30">
        <v>5</v>
      </c>
      <c r="O91" s="52" t="str">
        <f>IF(AND((M91*N91)&gt;=5,(M91*N91)&lt;=10),"BAJO",IF(AND((M91*N91)&gt;=15,(M91*N91)&lt;=25),"MODERADO",IF(AND((M91*N91)&gt;=30,(M91*N91)&lt;=50),"ALTO",IF(AND((M91*N91)&gt;=60,(M91*N91)&lt;=100),"EXTREMO","ERROR"))))</f>
        <v>BAJO</v>
      </c>
      <c r="P91" s="54" t="s">
        <v>233</v>
      </c>
      <c r="Q91" s="3" t="s">
        <v>639</v>
      </c>
      <c r="R91" s="3" t="s">
        <v>484</v>
      </c>
      <c r="S91" s="54" t="s">
        <v>491</v>
      </c>
      <c r="T91" s="34">
        <v>44593</v>
      </c>
      <c r="U91" s="34">
        <v>44926</v>
      </c>
      <c r="V91" s="3" t="s">
        <v>492</v>
      </c>
    </row>
    <row r="92" spans="1:22" s="31" customFormat="1" ht="242.25" x14ac:dyDescent="0.2">
      <c r="A92" s="75" t="s">
        <v>493</v>
      </c>
      <c r="B92" s="76" t="s">
        <v>494</v>
      </c>
      <c r="C92" s="76" t="s">
        <v>495</v>
      </c>
      <c r="D92" s="76" t="s">
        <v>496</v>
      </c>
      <c r="E92" s="76"/>
      <c r="F92" s="76" t="s">
        <v>77</v>
      </c>
      <c r="G92" s="76" t="s">
        <v>497</v>
      </c>
      <c r="H92" s="81">
        <v>2</v>
      </c>
      <c r="I92" s="81">
        <v>10</v>
      </c>
      <c r="J92" s="87" t="str">
        <f>IF(AND((H92*I92)&gt;=5,(H92*I92)&lt;=10),"BAJO",IF(AND((H92*I92)&gt;=15,(H92*I92)&lt;=25),"MODERADO",IF(AND((H92*I92)&gt;=30,(H92*I92)&lt;=50),"ALTO",IF(AND((H92*I92)&gt;=60,(H92*I92)&lt;=100),"EXTREMO","ERROR"))))</f>
        <v>MODERADO</v>
      </c>
      <c r="K92" s="27" t="s">
        <v>5</v>
      </c>
      <c r="L92" s="27" t="s">
        <v>498</v>
      </c>
      <c r="M92" s="81">
        <v>1</v>
      </c>
      <c r="N92" s="81">
        <v>10</v>
      </c>
      <c r="O92" s="87" t="str">
        <f>IF(AND((M92*N92)&gt;=5,(M92*N92)&lt;=10),"BAJO",IF(AND((M92*N92)&gt;=15,(M92*N92)&lt;=25),"MODERADO",IF(AND((M92*N92)&gt;=30,(M92*N92)&lt;=50),"ALTO",IF(AND((M92*N92)&gt;=60,(M92*N92)&lt;=100),"EXTREMO","ERROR"))))</f>
        <v>BAJO</v>
      </c>
      <c r="P92" s="80" t="s">
        <v>233</v>
      </c>
      <c r="Q92" s="82" t="s">
        <v>499</v>
      </c>
      <c r="R92" s="82" t="s">
        <v>500</v>
      </c>
      <c r="S92" s="82" t="s">
        <v>310</v>
      </c>
      <c r="T92" s="127">
        <v>44562</v>
      </c>
      <c r="U92" s="127">
        <v>44926</v>
      </c>
      <c r="V92" s="126" t="s">
        <v>501</v>
      </c>
    </row>
    <row r="93" spans="1:22" s="31" customFormat="1" ht="89.25" x14ac:dyDescent="0.2">
      <c r="A93" s="75"/>
      <c r="B93" s="76"/>
      <c r="C93" s="76"/>
      <c r="D93" s="76"/>
      <c r="E93" s="76"/>
      <c r="F93" s="76"/>
      <c r="G93" s="76"/>
      <c r="H93" s="81"/>
      <c r="I93" s="81"/>
      <c r="J93" s="89"/>
      <c r="K93" s="23" t="s">
        <v>6</v>
      </c>
      <c r="L93" s="23" t="s">
        <v>502</v>
      </c>
      <c r="M93" s="81"/>
      <c r="N93" s="81"/>
      <c r="O93" s="89"/>
      <c r="P93" s="80"/>
      <c r="Q93" s="82"/>
      <c r="R93" s="82"/>
      <c r="S93" s="82"/>
      <c r="T93" s="82"/>
      <c r="U93" s="82"/>
      <c r="V93" s="126"/>
    </row>
    <row r="94" spans="1:22" s="31" customFormat="1" ht="89.25" x14ac:dyDescent="0.2">
      <c r="A94" s="75" t="s">
        <v>503</v>
      </c>
      <c r="B94" s="3" t="s">
        <v>504</v>
      </c>
      <c r="C94" s="3" t="s">
        <v>505</v>
      </c>
      <c r="D94" s="28" t="s">
        <v>506</v>
      </c>
      <c r="E94" s="23"/>
      <c r="F94" s="23" t="s">
        <v>29</v>
      </c>
      <c r="G94" s="3" t="s">
        <v>507</v>
      </c>
      <c r="H94" s="30">
        <v>2</v>
      </c>
      <c r="I94" s="30">
        <v>10</v>
      </c>
      <c r="J94" s="52" t="str">
        <f>IF(AND((H94*I94)&gt;=5,(H94*I94)&lt;=10),"BAJO",IF(AND((H94*I94)&gt;=15,(H94*I94)&lt;=25),"MODERADO",IF(AND((H94*I94)&gt;=30,(H94*I94)&lt;=50),"ALTO",IF(AND((H94*I94)&gt;=60,(H94*I94)&lt;=100),"EXTREMO","ERROR"))))</f>
        <v>MODERADO</v>
      </c>
      <c r="K94" s="23" t="s">
        <v>508</v>
      </c>
      <c r="L94" s="28" t="s">
        <v>509</v>
      </c>
      <c r="M94" s="30">
        <v>1</v>
      </c>
      <c r="N94" s="30">
        <v>5</v>
      </c>
      <c r="O94" s="52" t="str">
        <f>IF(AND((M94*N94)&gt;=5,(M94*N94)&lt;=10),"BAJO",IF(AND((M94*N94)&gt;=15,(M94*N94)&lt;=25),"MODERADO",IF(AND((M94*N94)&gt;=30,(M94*N94)&lt;=50),"ALTO",IF(AND((M94*N94)&gt;=60,(M94*N94)&lt;=100),"EXTREMO","ERROR"))))</f>
        <v>BAJO</v>
      </c>
      <c r="P94" s="54" t="s">
        <v>233</v>
      </c>
      <c r="Q94" s="28" t="s">
        <v>510</v>
      </c>
      <c r="R94" s="23" t="s">
        <v>511</v>
      </c>
      <c r="S94" s="46" t="s">
        <v>129</v>
      </c>
      <c r="T94" s="47">
        <v>44562</v>
      </c>
      <c r="U94" s="47" t="s">
        <v>531</v>
      </c>
      <c r="V94" s="38" t="s">
        <v>512</v>
      </c>
    </row>
    <row r="95" spans="1:22" s="31" customFormat="1" ht="140.25" x14ac:dyDescent="0.2">
      <c r="A95" s="75"/>
      <c r="B95" s="3" t="s">
        <v>513</v>
      </c>
      <c r="C95" s="3" t="s">
        <v>514</v>
      </c>
      <c r="D95" s="28" t="s">
        <v>515</v>
      </c>
      <c r="E95" s="23"/>
      <c r="F95" s="23" t="s">
        <v>77</v>
      </c>
      <c r="G95" s="3" t="s">
        <v>507</v>
      </c>
      <c r="H95" s="30">
        <v>3</v>
      </c>
      <c r="I95" s="30">
        <v>5</v>
      </c>
      <c r="J95" s="52" t="str">
        <f>IF(AND((H95*I95)&gt;=5,(H95*I95)&lt;=10),"BAJO",IF(AND((H95*I95)&gt;=15,(H95*I95)&lt;=25),"MODERADO",IF(AND((H95*I95)&gt;=30,(H95*I95)&lt;=50),"ALTO",IF(AND((H95*I95)&gt;=60,(H95*I95)&lt;=100),"EXTREMO","ERROR"))))</f>
        <v>MODERADO</v>
      </c>
      <c r="K95" s="23" t="s">
        <v>6</v>
      </c>
      <c r="L95" s="28" t="s">
        <v>516</v>
      </c>
      <c r="M95" s="30">
        <v>1</v>
      </c>
      <c r="N95" s="30">
        <v>5</v>
      </c>
      <c r="O95" s="52" t="str">
        <f>IF(AND((M95*N95)&gt;=5,(M95*N95)&lt;=10),"BAJO",IF(AND((M95*N95)&gt;=15,(M95*N95)&lt;=25),"MODERADO",IF(AND((M95*N95)&gt;=30,(M95*N95)&lt;=50),"ALTO",IF(AND((M95*N95)&gt;=60,(M95*N95)&lt;=100),"EXTREMO","ERROR"))))</f>
        <v>BAJO</v>
      </c>
      <c r="P95" s="54" t="s">
        <v>233</v>
      </c>
      <c r="Q95" s="28" t="s">
        <v>517</v>
      </c>
      <c r="R95" s="23" t="s">
        <v>511</v>
      </c>
      <c r="S95" s="46" t="s">
        <v>129</v>
      </c>
      <c r="T95" s="47">
        <v>44562</v>
      </c>
      <c r="U95" s="47" t="s">
        <v>531</v>
      </c>
      <c r="V95" s="46" t="s">
        <v>518</v>
      </c>
    </row>
    <row r="96" spans="1:22" s="31" customFormat="1" ht="140.25" x14ac:dyDescent="0.2">
      <c r="A96" s="75"/>
      <c r="B96" s="3" t="s">
        <v>519</v>
      </c>
      <c r="C96" s="3" t="s">
        <v>520</v>
      </c>
      <c r="D96" s="28" t="s">
        <v>521</v>
      </c>
      <c r="E96" s="23"/>
      <c r="F96" s="23" t="s">
        <v>29</v>
      </c>
      <c r="G96" s="3" t="s">
        <v>522</v>
      </c>
      <c r="H96" s="30">
        <v>2</v>
      </c>
      <c r="I96" s="30">
        <v>10</v>
      </c>
      <c r="J96" s="52" t="str">
        <f>IF(AND((H96*I96)&gt;=5,(H96*I96)&lt;=10),"BAJO",IF(AND((H96*I96)&gt;=15,(H96*I96)&lt;=25),"MODERADO",IF(AND((H96*I96)&gt;=30,(H96*I96)&lt;=50),"ALTO",IF(AND((H96*I96)&gt;=60,(H96*I96)&lt;=100),"EXTREMO","ERROR"))))</f>
        <v>MODERADO</v>
      </c>
      <c r="K96" s="23" t="s">
        <v>6</v>
      </c>
      <c r="L96" s="28" t="s">
        <v>523</v>
      </c>
      <c r="M96" s="30">
        <v>1</v>
      </c>
      <c r="N96" s="30">
        <v>5</v>
      </c>
      <c r="O96" s="52" t="str">
        <f>IF(AND((M96*N96)&gt;=5,(M96*N96)&lt;=10),"BAJO",IF(AND((M96*N96)&gt;=15,(M96*N96)&lt;=25),"MODERADO",IF(AND((M96*N96)&gt;=30,(M96*N96)&lt;=50),"ALTO",IF(AND((M96*N96)&gt;=60,(M96*N96)&lt;=100),"EXTREMO","ERROR"))))</f>
        <v>BAJO</v>
      </c>
      <c r="P96" s="54" t="s">
        <v>233</v>
      </c>
      <c r="Q96" s="28" t="s">
        <v>524</v>
      </c>
      <c r="R96" s="23" t="s">
        <v>511</v>
      </c>
      <c r="S96" s="46" t="s">
        <v>129</v>
      </c>
      <c r="T96" s="47">
        <v>44562</v>
      </c>
      <c r="U96" s="47" t="s">
        <v>531</v>
      </c>
      <c r="V96" s="46" t="s">
        <v>525</v>
      </c>
    </row>
    <row r="97" spans="1:22" s="31" customFormat="1" ht="114.75" x14ac:dyDescent="0.2">
      <c r="A97" s="75"/>
      <c r="B97" s="3" t="s">
        <v>519</v>
      </c>
      <c r="C97" s="3" t="s">
        <v>526</v>
      </c>
      <c r="D97" s="28" t="s">
        <v>527</v>
      </c>
      <c r="E97" s="23"/>
      <c r="F97" s="23" t="s">
        <v>29</v>
      </c>
      <c r="G97" s="3" t="s">
        <v>528</v>
      </c>
      <c r="H97" s="30">
        <v>2</v>
      </c>
      <c r="I97" s="30">
        <v>10</v>
      </c>
      <c r="J97" s="52" t="str">
        <f>IF(AND((H97*I97)&gt;=5,(H97*I97)&lt;=10),"BAJO",IF(AND((H97*I97)&gt;=15,(H97*I97)&lt;=25),"MODERADO",IF(AND((H97*I97)&gt;=30,(H97*I97)&lt;=50),"ALTO",IF(AND((H97*I97)&gt;=60,(H97*I97)&lt;=100),"EXTREMO","ERROR"))))</f>
        <v>MODERADO</v>
      </c>
      <c r="K97" s="23" t="s">
        <v>6</v>
      </c>
      <c r="L97" s="28" t="s">
        <v>529</v>
      </c>
      <c r="M97" s="30">
        <v>1</v>
      </c>
      <c r="N97" s="30">
        <v>5</v>
      </c>
      <c r="O97" s="52" t="str">
        <f>IF(AND((M97*N97)&gt;=5,(M97*N97)&lt;=10),"BAJO",IF(AND((M97*N97)&gt;=15,(M97*N97)&lt;=25),"MODERADO",IF(AND((M97*N97)&gt;=30,(M97*N97)&lt;=50),"ALTO",IF(AND((M97*N97)&gt;=60,(M97*N97)&lt;=100),"EXTREMO","ERROR"))))</f>
        <v>BAJO</v>
      </c>
      <c r="P97" s="54" t="s">
        <v>233</v>
      </c>
      <c r="Q97" s="28" t="s">
        <v>530</v>
      </c>
      <c r="R97" s="23" t="s">
        <v>511</v>
      </c>
      <c r="S97" s="46" t="s">
        <v>129</v>
      </c>
      <c r="T97" s="47">
        <v>44562</v>
      </c>
      <c r="U97" s="47" t="s">
        <v>531</v>
      </c>
      <c r="V97" s="38" t="s">
        <v>671</v>
      </c>
    </row>
    <row r="98" spans="1:22" ht="33" customHeight="1" x14ac:dyDescent="0.2">
      <c r="A98" s="78" t="s">
        <v>533</v>
      </c>
      <c r="B98" s="78"/>
      <c r="C98" s="78"/>
      <c r="D98" s="78"/>
      <c r="E98" s="78"/>
      <c r="F98" s="78"/>
      <c r="G98" s="78"/>
      <c r="H98" s="78"/>
      <c r="I98" s="78"/>
      <c r="J98" s="78"/>
      <c r="K98" s="78"/>
      <c r="L98" s="78"/>
      <c r="M98" s="78"/>
      <c r="N98" s="78"/>
      <c r="O98" s="78"/>
      <c r="P98" s="78"/>
      <c r="Q98" s="78"/>
      <c r="R98" s="78"/>
      <c r="S98" s="78"/>
      <c r="T98" s="78"/>
      <c r="U98" s="78"/>
      <c r="V98" s="78"/>
    </row>
    <row r="99" spans="1:22" s="31" customFormat="1" ht="127.5" x14ac:dyDescent="0.2">
      <c r="A99" s="75" t="s">
        <v>533</v>
      </c>
      <c r="B99" s="76" t="s">
        <v>534</v>
      </c>
      <c r="C99" s="3" t="s">
        <v>535</v>
      </c>
      <c r="D99" s="3" t="s">
        <v>536</v>
      </c>
      <c r="E99" s="23"/>
      <c r="F99" s="23" t="s">
        <v>77</v>
      </c>
      <c r="G99" s="3" t="s">
        <v>537</v>
      </c>
      <c r="H99" s="30">
        <v>2</v>
      </c>
      <c r="I99" s="30">
        <v>5</v>
      </c>
      <c r="J99" s="52" t="str">
        <f>IF(AND((H99*I99)&gt;=5,(H99*I99)&lt;=10),"BAJO",IF(AND((H99*I99)&gt;=15,(H99*I99)&lt;=25),"MODERADO",IF(AND((H99*I99)&gt;=30,(H99*I99)&lt;=50),"ALTO",IF(AND((H99*I99)&gt;=60,(H99*I99)&lt;=100),"EXTREMO","ERROR"))))</f>
        <v>BAJO</v>
      </c>
      <c r="K99" s="27" t="s">
        <v>5</v>
      </c>
      <c r="L99" s="23" t="s">
        <v>538</v>
      </c>
      <c r="M99" s="30">
        <v>1</v>
      </c>
      <c r="N99" s="30">
        <v>5</v>
      </c>
      <c r="O99" s="52" t="str">
        <f>IF(AND((M99*N99)&gt;=5,(M99*N99)&lt;=10),"BAJO",IF(AND((M99*N99)&gt;=15,(M99*N99)&lt;=25),"MODERADO",IF(AND((M99*N99)&gt;=30,(M99*N99)&lt;=50),"ALTO",IF(AND((M99*N99)&gt;=60,(M99*N99)&lt;=100),"EXTREMO","ERROR"))))</f>
        <v>BAJO</v>
      </c>
      <c r="P99" s="54" t="s">
        <v>233</v>
      </c>
      <c r="Q99" s="3" t="s">
        <v>539</v>
      </c>
      <c r="R99" s="23" t="s">
        <v>540</v>
      </c>
      <c r="S99" s="54" t="s">
        <v>291</v>
      </c>
      <c r="T99" s="34">
        <v>44593</v>
      </c>
      <c r="U99" s="34">
        <v>44926</v>
      </c>
      <c r="V99" s="3"/>
    </row>
    <row r="100" spans="1:22" s="31" customFormat="1" ht="127.5" x14ac:dyDescent="0.2">
      <c r="A100" s="75"/>
      <c r="B100" s="76"/>
      <c r="C100" s="3" t="s">
        <v>541</v>
      </c>
      <c r="D100" s="3" t="s">
        <v>542</v>
      </c>
      <c r="E100" s="23" t="s">
        <v>77</v>
      </c>
      <c r="F100" s="23"/>
      <c r="G100" s="3" t="s">
        <v>543</v>
      </c>
      <c r="H100" s="30">
        <v>1</v>
      </c>
      <c r="I100" s="30">
        <v>10</v>
      </c>
      <c r="J100" s="52" t="str">
        <f>IF(AND((H100*I100)&gt;=5,(H100*I100)&lt;=10),"BAJO",IF(AND((H100*I100)&gt;=15,(H100*I100)&lt;=25),"MODERADO",IF(AND((H100*I100)&gt;=30,(H100*I100)&lt;=50),"ALTO",IF(AND((H100*I100)&gt;=60,(H100*I100)&lt;=100),"EXTREMO","ERROR"))))</f>
        <v>BAJO</v>
      </c>
      <c r="K100" s="27" t="s">
        <v>5</v>
      </c>
      <c r="L100" s="27" t="s">
        <v>544</v>
      </c>
      <c r="M100" s="30">
        <v>3</v>
      </c>
      <c r="N100" s="30">
        <v>10</v>
      </c>
      <c r="O100" s="52" t="str">
        <f>IF(AND((M100*N100)&gt;=5,(M100*N100)&lt;=10),"BAJO",IF(AND((M100*N100)&gt;=15,(M100*N100)&lt;=25),"MODERADO",IF(AND((M100*N100)&gt;=30,(M100*N100)&lt;=50),"ALTO",IF(AND((M100*N100)&gt;=60,(M100*N100)&lt;=100),"EXTREMO","ERROR"))))</f>
        <v>ALTO</v>
      </c>
      <c r="P100" s="54" t="s">
        <v>233</v>
      </c>
      <c r="Q100" s="3" t="s">
        <v>545</v>
      </c>
      <c r="R100" s="23" t="s">
        <v>540</v>
      </c>
      <c r="S100" s="54" t="s">
        <v>291</v>
      </c>
      <c r="T100" s="34">
        <v>44593</v>
      </c>
      <c r="U100" s="34">
        <v>44926</v>
      </c>
      <c r="V100" s="3"/>
    </row>
    <row r="101" spans="1:22" s="31" customFormat="1" ht="63.75" x14ac:dyDescent="0.2">
      <c r="A101" s="75" t="s">
        <v>546</v>
      </c>
      <c r="B101" s="76" t="s">
        <v>547</v>
      </c>
      <c r="C101" s="76" t="s">
        <v>548</v>
      </c>
      <c r="D101" s="28" t="s">
        <v>549</v>
      </c>
      <c r="E101" s="23"/>
      <c r="F101" s="23" t="s">
        <v>77</v>
      </c>
      <c r="G101" s="76" t="s">
        <v>550</v>
      </c>
      <c r="H101" s="30">
        <v>1</v>
      </c>
      <c r="I101" s="30">
        <v>20</v>
      </c>
      <c r="J101" s="52" t="str">
        <f>IF(AND((H101*I101)&gt;=5,(H101*I101)&lt;=10),"BAJO",IF(AND((H101*I101)&gt;=15,(H101*I101)&lt;=25),"MODERADO",IF(AND((H101*I101)&gt;=30,(H101*I101)&lt;=50),"ALTO",IF(AND((H101*I101)&gt;=60,(H101*I101)&lt;=100),"EXTREMO","ERROR"))))</f>
        <v>MODERADO</v>
      </c>
      <c r="K101" s="27" t="s">
        <v>5</v>
      </c>
      <c r="L101" s="27" t="s">
        <v>551</v>
      </c>
      <c r="M101" s="30">
        <v>1</v>
      </c>
      <c r="N101" s="30">
        <v>10</v>
      </c>
      <c r="O101" s="52" t="str">
        <f>IF(AND((M101*N101)&gt;=5,(M101*N101)&lt;=10),"BAJO",IF(AND((M101*N101)&gt;=15,(M101*N101)&lt;=25),"MODERADO",IF(AND((M101*N101)&gt;=30,(M101*N101)&lt;=50),"ALTO",IF(AND((M101*N101)&gt;=60,(M101*N101)&lt;=100),"EXTREMO","ERROR"))))</f>
        <v>BAJO</v>
      </c>
      <c r="P101" s="54" t="s">
        <v>233</v>
      </c>
      <c r="Q101" s="3" t="s">
        <v>552</v>
      </c>
      <c r="R101" s="23" t="s">
        <v>553</v>
      </c>
      <c r="S101" s="54" t="s">
        <v>291</v>
      </c>
      <c r="T101" s="34">
        <v>44593</v>
      </c>
      <c r="U101" s="34">
        <v>44926</v>
      </c>
      <c r="V101" s="28"/>
    </row>
    <row r="102" spans="1:22" s="31" customFormat="1" ht="89.25" x14ac:dyDescent="0.2">
      <c r="A102" s="75"/>
      <c r="B102" s="76"/>
      <c r="C102" s="76"/>
      <c r="D102" s="28" t="s">
        <v>554</v>
      </c>
      <c r="E102" s="23"/>
      <c r="F102" s="23" t="s">
        <v>77</v>
      </c>
      <c r="G102" s="76"/>
      <c r="H102" s="30">
        <v>2</v>
      </c>
      <c r="I102" s="30">
        <v>20</v>
      </c>
      <c r="J102" s="52" t="str">
        <f t="shared" ref="J102:J109" si="21">IF(AND((H102*I102)&gt;=5,(H102*I102)&lt;=10),"BAJO",IF(AND((H102*I102)&gt;=15,(H102*I102)&lt;=25),"MODERADO",IF(AND((H102*I102)&gt;=30,(H102*I102)&lt;=50),"ALTO",IF(AND((H102*I102)&gt;=60,(H102*I102)&lt;=100),"EXTREMO","ERROR"))))</f>
        <v>ALTO</v>
      </c>
      <c r="K102" s="27" t="s">
        <v>5</v>
      </c>
      <c r="L102" s="27" t="s">
        <v>555</v>
      </c>
      <c r="M102" s="30">
        <v>1</v>
      </c>
      <c r="N102" s="30">
        <v>20</v>
      </c>
      <c r="O102" s="52" t="str">
        <f t="shared" ref="O102:O115" si="22">IF(AND((M102*N102)&gt;=5,(M102*N102)&lt;=10),"BAJO",IF(AND((M102*N102)&gt;=15,(M102*N102)&lt;=25),"MODERADO",IF(AND((M102*N102)&gt;=30,(M102*N102)&lt;=50),"ALTO",IF(AND((M102*N102)&gt;=60,(M102*N102)&lt;=100),"EXTREMO","ERROR"))))</f>
        <v>MODERADO</v>
      </c>
      <c r="P102" s="54" t="s">
        <v>233</v>
      </c>
      <c r="Q102" s="74" t="s">
        <v>552</v>
      </c>
      <c r="R102" s="23" t="s">
        <v>553</v>
      </c>
      <c r="S102" s="54" t="s">
        <v>291</v>
      </c>
      <c r="T102" s="34">
        <v>44593</v>
      </c>
      <c r="U102" s="34">
        <v>44926</v>
      </c>
      <c r="V102" s="28"/>
    </row>
    <row r="103" spans="1:22" s="31" customFormat="1" ht="76.5" x14ac:dyDescent="0.2">
      <c r="A103" s="75"/>
      <c r="B103" s="76"/>
      <c r="C103" s="76" t="s">
        <v>556</v>
      </c>
      <c r="D103" s="28" t="s">
        <v>557</v>
      </c>
      <c r="E103" s="23"/>
      <c r="F103" s="23" t="s">
        <v>77</v>
      </c>
      <c r="G103" s="76" t="s">
        <v>558</v>
      </c>
      <c r="H103" s="30">
        <v>2</v>
      </c>
      <c r="I103" s="30">
        <v>20</v>
      </c>
      <c r="J103" s="52" t="str">
        <f t="shared" si="21"/>
        <v>ALTO</v>
      </c>
      <c r="K103" s="27" t="s">
        <v>5</v>
      </c>
      <c r="L103" s="27" t="s">
        <v>559</v>
      </c>
      <c r="M103" s="30">
        <v>2</v>
      </c>
      <c r="N103" s="30">
        <v>20</v>
      </c>
      <c r="O103" s="52" t="str">
        <f t="shared" si="22"/>
        <v>ALTO</v>
      </c>
      <c r="P103" s="54" t="s">
        <v>233</v>
      </c>
      <c r="Q103" s="3" t="s">
        <v>560</v>
      </c>
      <c r="R103" s="23" t="s">
        <v>553</v>
      </c>
      <c r="S103" s="54" t="s">
        <v>291</v>
      </c>
      <c r="T103" s="34">
        <v>44593</v>
      </c>
      <c r="U103" s="34">
        <v>44926</v>
      </c>
      <c r="V103" s="28"/>
    </row>
    <row r="104" spans="1:22" s="31" customFormat="1" ht="102" x14ac:dyDescent="0.2">
      <c r="A104" s="75"/>
      <c r="B104" s="76"/>
      <c r="C104" s="76"/>
      <c r="D104" s="28" t="s">
        <v>561</v>
      </c>
      <c r="E104" s="23"/>
      <c r="F104" s="23" t="s">
        <v>77</v>
      </c>
      <c r="G104" s="76"/>
      <c r="H104" s="30">
        <v>1</v>
      </c>
      <c r="I104" s="30">
        <v>10</v>
      </c>
      <c r="J104" s="52" t="str">
        <f t="shared" si="21"/>
        <v>BAJO</v>
      </c>
      <c r="K104" s="27" t="s">
        <v>5</v>
      </c>
      <c r="L104" s="27" t="s">
        <v>551</v>
      </c>
      <c r="M104" s="30">
        <v>1</v>
      </c>
      <c r="N104" s="30">
        <v>10</v>
      </c>
      <c r="O104" s="52" t="str">
        <f t="shared" si="22"/>
        <v>BAJO</v>
      </c>
      <c r="P104" s="54" t="s">
        <v>233</v>
      </c>
      <c r="Q104" s="3" t="s">
        <v>562</v>
      </c>
      <c r="R104" s="23" t="s">
        <v>553</v>
      </c>
      <c r="S104" s="54" t="s">
        <v>291</v>
      </c>
      <c r="T104" s="34">
        <v>44593</v>
      </c>
      <c r="U104" s="34">
        <v>44926</v>
      </c>
      <c r="V104" s="28"/>
    </row>
    <row r="105" spans="1:22" s="31" customFormat="1" ht="178.5" x14ac:dyDescent="0.2">
      <c r="A105" s="75" t="s">
        <v>563</v>
      </c>
      <c r="B105" s="76" t="s">
        <v>564</v>
      </c>
      <c r="C105" s="3" t="s">
        <v>565</v>
      </c>
      <c r="D105" s="3" t="s">
        <v>566</v>
      </c>
      <c r="E105" s="23"/>
      <c r="F105" s="23" t="s">
        <v>77</v>
      </c>
      <c r="G105" s="3" t="s">
        <v>567</v>
      </c>
      <c r="H105" s="30">
        <v>2</v>
      </c>
      <c r="I105" s="30">
        <v>10</v>
      </c>
      <c r="J105" s="52" t="str">
        <f t="shared" si="21"/>
        <v>MODERADO</v>
      </c>
      <c r="K105" s="27" t="s">
        <v>6</v>
      </c>
      <c r="L105" s="27" t="s">
        <v>568</v>
      </c>
      <c r="M105" s="30">
        <v>2</v>
      </c>
      <c r="N105" s="30">
        <v>10</v>
      </c>
      <c r="O105" s="52" t="str">
        <f t="shared" si="22"/>
        <v>MODERADO</v>
      </c>
      <c r="P105" s="54" t="s">
        <v>233</v>
      </c>
      <c r="Q105" s="3" t="s">
        <v>673</v>
      </c>
      <c r="R105" s="23" t="s">
        <v>540</v>
      </c>
      <c r="S105" s="54" t="s">
        <v>291</v>
      </c>
      <c r="T105" s="34">
        <v>44593</v>
      </c>
      <c r="U105" s="34">
        <v>44926</v>
      </c>
      <c r="V105" s="3"/>
    </row>
    <row r="106" spans="1:22" s="31" customFormat="1" ht="38.25" x14ac:dyDescent="0.2">
      <c r="A106" s="75"/>
      <c r="B106" s="76"/>
      <c r="C106" s="76" t="s">
        <v>569</v>
      </c>
      <c r="D106" s="3" t="s">
        <v>570</v>
      </c>
      <c r="E106" s="23"/>
      <c r="F106" s="23" t="s">
        <v>77</v>
      </c>
      <c r="G106" s="76" t="s">
        <v>571</v>
      </c>
      <c r="H106" s="30">
        <v>3</v>
      </c>
      <c r="I106" s="30">
        <v>5</v>
      </c>
      <c r="J106" s="52" t="str">
        <f t="shared" si="21"/>
        <v>MODERADO</v>
      </c>
      <c r="K106" s="27" t="s">
        <v>6</v>
      </c>
      <c r="L106" s="27" t="s">
        <v>572</v>
      </c>
      <c r="M106" s="30">
        <v>2</v>
      </c>
      <c r="N106" s="30">
        <v>5</v>
      </c>
      <c r="O106" s="52" t="str">
        <f t="shared" si="22"/>
        <v>BAJO</v>
      </c>
      <c r="P106" s="54" t="s">
        <v>233</v>
      </c>
      <c r="Q106" s="3" t="s">
        <v>573</v>
      </c>
      <c r="R106" s="23" t="s">
        <v>574</v>
      </c>
      <c r="S106" s="54" t="s">
        <v>291</v>
      </c>
      <c r="T106" s="34">
        <v>44593</v>
      </c>
      <c r="U106" s="34">
        <v>44926</v>
      </c>
      <c r="V106" s="3"/>
    </row>
    <row r="107" spans="1:22" s="31" customFormat="1" ht="127.5" x14ac:dyDescent="0.2">
      <c r="A107" s="75"/>
      <c r="B107" s="76"/>
      <c r="C107" s="76"/>
      <c r="D107" s="3" t="s">
        <v>575</v>
      </c>
      <c r="E107" s="23"/>
      <c r="F107" s="23" t="s">
        <v>77</v>
      </c>
      <c r="G107" s="76"/>
      <c r="H107" s="30">
        <v>3</v>
      </c>
      <c r="I107" s="30">
        <v>5</v>
      </c>
      <c r="J107" s="52" t="str">
        <f t="shared" si="21"/>
        <v>MODERADO</v>
      </c>
      <c r="K107" s="27" t="s">
        <v>6</v>
      </c>
      <c r="L107" s="27" t="s">
        <v>576</v>
      </c>
      <c r="M107" s="30">
        <v>2</v>
      </c>
      <c r="N107" s="30">
        <v>5</v>
      </c>
      <c r="O107" s="52" t="str">
        <f t="shared" si="22"/>
        <v>BAJO</v>
      </c>
      <c r="P107" s="54" t="s">
        <v>233</v>
      </c>
      <c r="Q107" s="3" t="s">
        <v>577</v>
      </c>
      <c r="R107" s="23" t="s">
        <v>540</v>
      </c>
      <c r="S107" s="54" t="s">
        <v>291</v>
      </c>
      <c r="T107" s="34">
        <v>44593</v>
      </c>
      <c r="U107" s="34">
        <v>44926</v>
      </c>
      <c r="V107" s="3"/>
    </row>
    <row r="108" spans="1:22" s="31" customFormat="1" ht="102" x14ac:dyDescent="0.2">
      <c r="A108" s="75"/>
      <c r="B108" s="76"/>
      <c r="C108" s="23" t="s">
        <v>578</v>
      </c>
      <c r="D108" s="29" t="s">
        <v>579</v>
      </c>
      <c r="E108" s="23"/>
      <c r="F108" s="23" t="s">
        <v>77</v>
      </c>
      <c r="G108" s="23" t="s">
        <v>580</v>
      </c>
      <c r="H108" s="30">
        <v>2</v>
      </c>
      <c r="I108" s="30">
        <v>10</v>
      </c>
      <c r="J108" s="52" t="str">
        <f t="shared" si="21"/>
        <v>MODERADO</v>
      </c>
      <c r="K108" s="27" t="s">
        <v>5</v>
      </c>
      <c r="L108" s="27" t="s">
        <v>581</v>
      </c>
      <c r="M108" s="30">
        <v>2</v>
      </c>
      <c r="N108" s="30">
        <v>5</v>
      </c>
      <c r="O108" s="52" t="str">
        <f t="shared" si="22"/>
        <v>BAJO</v>
      </c>
      <c r="P108" s="54" t="s">
        <v>233</v>
      </c>
      <c r="Q108" s="3" t="s">
        <v>582</v>
      </c>
      <c r="R108" s="23" t="s">
        <v>540</v>
      </c>
      <c r="S108" s="54" t="s">
        <v>291</v>
      </c>
      <c r="T108" s="34">
        <v>44593</v>
      </c>
      <c r="U108" s="34">
        <v>44926</v>
      </c>
      <c r="V108" s="3"/>
    </row>
    <row r="109" spans="1:22" s="31" customFormat="1" ht="89.25" x14ac:dyDescent="0.2">
      <c r="A109" s="75" t="s">
        <v>583</v>
      </c>
      <c r="B109" s="76" t="s">
        <v>584</v>
      </c>
      <c r="C109" s="29" t="s">
        <v>585</v>
      </c>
      <c r="D109" s="28" t="s">
        <v>586</v>
      </c>
      <c r="E109" s="23" t="s">
        <v>77</v>
      </c>
      <c r="F109" s="23"/>
      <c r="G109" s="29" t="s">
        <v>587</v>
      </c>
      <c r="H109" s="30">
        <v>1</v>
      </c>
      <c r="I109" s="30">
        <v>5</v>
      </c>
      <c r="J109" s="52" t="str">
        <f t="shared" si="21"/>
        <v>BAJO</v>
      </c>
      <c r="K109" s="27" t="s">
        <v>5</v>
      </c>
      <c r="L109" s="23" t="s">
        <v>588</v>
      </c>
      <c r="M109" s="30">
        <v>1</v>
      </c>
      <c r="N109" s="30">
        <v>5</v>
      </c>
      <c r="O109" s="52" t="str">
        <f t="shared" si="22"/>
        <v>BAJO</v>
      </c>
      <c r="P109" s="54" t="s">
        <v>233</v>
      </c>
      <c r="Q109" s="23" t="s">
        <v>589</v>
      </c>
      <c r="R109" s="23" t="s">
        <v>540</v>
      </c>
      <c r="S109" s="54" t="s">
        <v>291</v>
      </c>
      <c r="T109" s="34">
        <v>44593</v>
      </c>
      <c r="U109" s="34">
        <v>44926</v>
      </c>
      <c r="V109" s="28"/>
    </row>
    <row r="110" spans="1:22" s="31" customFormat="1" ht="165.75" x14ac:dyDescent="0.2">
      <c r="A110" s="75"/>
      <c r="B110" s="76"/>
      <c r="C110" s="29" t="s">
        <v>590</v>
      </c>
      <c r="D110" s="28" t="s">
        <v>591</v>
      </c>
      <c r="E110" s="23"/>
      <c r="F110" s="23" t="s">
        <v>77</v>
      </c>
      <c r="G110" s="29" t="s">
        <v>592</v>
      </c>
      <c r="H110" s="30">
        <v>1</v>
      </c>
      <c r="I110" s="30">
        <v>5</v>
      </c>
      <c r="J110" s="52" t="str">
        <f>IF(AND((H109*I109)&gt;=5,(H109*I109)&lt;=10),"BAJO",IF(AND((H109*I109)&gt;=15,(H109*I109)&lt;=25),"MODERADO",IF(AND((H109*I109)&gt;=30,(H109*I109)&lt;=50),"ALTO",IF(AND((H109*I109)&gt;=60,(H109*I109)&lt;=100),"EXTREMO","ERROR"))))</f>
        <v>BAJO</v>
      </c>
      <c r="K110" s="27" t="s">
        <v>5</v>
      </c>
      <c r="L110" s="23" t="s">
        <v>593</v>
      </c>
      <c r="M110" s="30">
        <v>1</v>
      </c>
      <c r="N110" s="30">
        <v>5</v>
      </c>
      <c r="O110" s="52" t="str">
        <f t="shared" si="22"/>
        <v>BAJO</v>
      </c>
      <c r="P110" s="54" t="s">
        <v>233</v>
      </c>
      <c r="Q110" s="23" t="s">
        <v>594</v>
      </c>
      <c r="R110" s="23" t="s">
        <v>540</v>
      </c>
      <c r="S110" s="54" t="s">
        <v>291</v>
      </c>
      <c r="T110" s="34">
        <v>44593</v>
      </c>
      <c r="U110" s="34">
        <v>44926</v>
      </c>
      <c r="V110" s="28"/>
    </row>
    <row r="111" spans="1:22" s="31" customFormat="1" ht="127.5" x14ac:dyDescent="0.2">
      <c r="A111" s="75"/>
      <c r="B111" s="76"/>
      <c r="C111" s="29" t="s">
        <v>595</v>
      </c>
      <c r="D111" s="28" t="s">
        <v>596</v>
      </c>
      <c r="E111" s="23"/>
      <c r="F111" s="23" t="s">
        <v>77</v>
      </c>
      <c r="G111" s="29" t="s">
        <v>597</v>
      </c>
      <c r="H111" s="30">
        <v>1</v>
      </c>
      <c r="I111" s="30">
        <v>5</v>
      </c>
      <c r="J111" s="52" t="str">
        <f>IF(AND((H109*I109)&gt;=5,(H109*I109)&lt;=10),"BAJO",IF(AND((H109*I109)&gt;=15,(H109*I109)&lt;=25),"MODERADO",IF(AND((H109*I109)&gt;=30,(H109*I109)&lt;=50),"ALTO",IF(AND((H109*I109)&gt;=60,(H109*I109)&lt;=100),"EXTREMO","ERROR"))))</f>
        <v>BAJO</v>
      </c>
      <c r="K111" s="27" t="s">
        <v>5</v>
      </c>
      <c r="L111" s="23" t="s">
        <v>598</v>
      </c>
      <c r="M111" s="30">
        <v>1</v>
      </c>
      <c r="N111" s="30">
        <v>5</v>
      </c>
      <c r="O111" s="52" t="str">
        <f t="shared" si="22"/>
        <v>BAJO</v>
      </c>
      <c r="P111" s="54" t="s">
        <v>233</v>
      </c>
      <c r="Q111" s="23" t="s">
        <v>599</v>
      </c>
      <c r="R111" s="23" t="s">
        <v>540</v>
      </c>
      <c r="S111" s="54" t="s">
        <v>291</v>
      </c>
      <c r="T111" s="34">
        <v>44593</v>
      </c>
      <c r="U111" s="34">
        <v>44926</v>
      </c>
      <c r="V111" s="28"/>
    </row>
    <row r="112" spans="1:22" s="31" customFormat="1" ht="127.5" x14ac:dyDescent="0.2">
      <c r="A112" s="75"/>
      <c r="B112" s="76"/>
      <c r="C112" s="29" t="s">
        <v>600</v>
      </c>
      <c r="D112" s="28" t="s">
        <v>601</v>
      </c>
      <c r="E112" s="23"/>
      <c r="F112" s="23" t="s">
        <v>77</v>
      </c>
      <c r="G112" s="29" t="s">
        <v>602</v>
      </c>
      <c r="H112" s="30">
        <v>1</v>
      </c>
      <c r="I112" s="30">
        <v>5</v>
      </c>
      <c r="J112" s="52" t="str">
        <f>IF(AND((H109*I109)&gt;=5,(H109*I109)&lt;=10),"BAJO",IF(AND((H109*I109)&gt;=15,(H109*I109)&lt;=25),"MODERADO",IF(AND((H109*I109)&gt;=30,(H109*I109)&lt;=50),"ALTO",IF(AND((H109*I109)&gt;=60,(H109*I109)&lt;=100),"EXTREMO","ERROR"))))</f>
        <v>BAJO</v>
      </c>
      <c r="K112" s="27" t="s">
        <v>5</v>
      </c>
      <c r="L112" s="23" t="s">
        <v>593</v>
      </c>
      <c r="M112" s="23">
        <v>1</v>
      </c>
      <c r="N112" s="30">
        <v>5</v>
      </c>
      <c r="O112" s="52" t="str">
        <f t="shared" si="22"/>
        <v>BAJO</v>
      </c>
      <c r="P112" s="54" t="s">
        <v>233</v>
      </c>
      <c r="Q112" s="29" t="s">
        <v>603</v>
      </c>
      <c r="R112" s="23" t="s">
        <v>540</v>
      </c>
      <c r="S112" s="54" t="s">
        <v>291</v>
      </c>
      <c r="T112" s="34">
        <v>44593</v>
      </c>
      <c r="U112" s="34">
        <v>44926</v>
      </c>
      <c r="V112" s="28"/>
    </row>
    <row r="113" spans="1:22" s="31" customFormat="1" ht="216.75" x14ac:dyDescent="0.2">
      <c r="A113" s="75" t="s">
        <v>604</v>
      </c>
      <c r="B113" s="76" t="s">
        <v>605</v>
      </c>
      <c r="C113" s="29" t="s">
        <v>606</v>
      </c>
      <c r="D113" s="3" t="s">
        <v>607</v>
      </c>
      <c r="E113" s="23" t="s">
        <v>77</v>
      </c>
      <c r="F113" s="23"/>
      <c r="G113" s="29" t="s">
        <v>608</v>
      </c>
      <c r="H113" s="23">
        <v>2</v>
      </c>
      <c r="I113" s="30">
        <v>10</v>
      </c>
      <c r="J113" s="52" t="str">
        <f t="shared" ref="J113:J115" si="23">IF(AND((H113*I113)&gt;=5,(H113*I113)&lt;=10),"BAJO",IF(AND((H113*I113)&gt;=15,(H113*I113)&lt;=25),"MODERADO",IF(AND((H113*I113)&gt;=30,(H113*I113)&lt;=50),"ALTO",IF(AND((H113*I113)&gt;=60,(H113*I113)&lt;=100),"EXTREMO","ERROR"))))</f>
        <v>MODERADO</v>
      </c>
      <c r="K113" s="23" t="s">
        <v>6</v>
      </c>
      <c r="L113" s="27" t="s">
        <v>609</v>
      </c>
      <c r="M113" s="30">
        <v>1</v>
      </c>
      <c r="N113" s="30">
        <v>10</v>
      </c>
      <c r="O113" s="52" t="str">
        <f t="shared" si="22"/>
        <v>BAJO</v>
      </c>
      <c r="P113" s="54" t="s">
        <v>610</v>
      </c>
      <c r="Q113" s="3" t="s">
        <v>611</v>
      </c>
      <c r="R113" s="23" t="s">
        <v>540</v>
      </c>
      <c r="S113" s="54" t="s">
        <v>291</v>
      </c>
      <c r="T113" s="34">
        <v>44593</v>
      </c>
      <c r="U113" s="34">
        <v>44926</v>
      </c>
      <c r="V113" s="28"/>
    </row>
    <row r="114" spans="1:22" s="31" customFormat="1" ht="51" x14ac:dyDescent="0.2">
      <c r="A114" s="75"/>
      <c r="B114" s="76"/>
      <c r="C114" s="77" t="s">
        <v>612</v>
      </c>
      <c r="D114" s="3" t="s">
        <v>613</v>
      </c>
      <c r="E114" s="23"/>
      <c r="F114" s="23" t="s">
        <v>77</v>
      </c>
      <c r="G114" s="77" t="s">
        <v>614</v>
      </c>
      <c r="H114" s="23">
        <v>2</v>
      </c>
      <c r="I114" s="30">
        <v>10</v>
      </c>
      <c r="J114" s="52" t="str">
        <f t="shared" si="23"/>
        <v>MODERADO</v>
      </c>
      <c r="K114" s="23" t="s">
        <v>6</v>
      </c>
      <c r="L114" s="27" t="s">
        <v>609</v>
      </c>
      <c r="M114" s="30">
        <v>1</v>
      </c>
      <c r="N114" s="30">
        <v>10</v>
      </c>
      <c r="O114" s="52" t="str">
        <f t="shared" si="22"/>
        <v>BAJO</v>
      </c>
      <c r="P114" s="54" t="s">
        <v>610</v>
      </c>
      <c r="Q114" s="3" t="s">
        <v>615</v>
      </c>
      <c r="R114" s="23" t="s">
        <v>540</v>
      </c>
      <c r="S114" s="54" t="s">
        <v>291</v>
      </c>
      <c r="T114" s="34">
        <v>44593</v>
      </c>
      <c r="U114" s="34">
        <v>44926</v>
      </c>
      <c r="V114" s="28"/>
    </row>
    <row r="115" spans="1:22" s="31" customFormat="1" ht="140.25" x14ac:dyDescent="0.2">
      <c r="A115" s="75"/>
      <c r="B115" s="76"/>
      <c r="C115" s="77"/>
      <c r="D115" s="3" t="s">
        <v>616</v>
      </c>
      <c r="E115" s="23"/>
      <c r="F115" s="23" t="s">
        <v>77</v>
      </c>
      <c r="G115" s="77"/>
      <c r="H115" s="23">
        <v>2</v>
      </c>
      <c r="I115" s="30">
        <v>10</v>
      </c>
      <c r="J115" s="52" t="str">
        <f t="shared" si="23"/>
        <v>MODERADO</v>
      </c>
      <c r="K115" s="23" t="s">
        <v>6</v>
      </c>
      <c r="L115" s="27" t="s">
        <v>609</v>
      </c>
      <c r="M115" s="30">
        <v>1</v>
      </c>
      <c r="N115" s="30">
        <v>10</v>
      </c>
      <c r="O115" s="52" t="str">
        <f t="shared" si="22"/>
        <v>BAJO</v>
      </c>
      <c r="P115" s="54" t="s">
        <v>610</v>
      </c>
      <c r="Q115" s="3" t="s">
        <v>617</v>
      </c>
      <c r="R115" s="23" t="s">
        <v>540</v>
      </c>
      <c r="S115" s="54" t="s">
        <v>291</v>
      </c>
      <c r="T115" s="34">
        <v>44593</v>
      </c>
      <c r="U115" s="34">
        <v>44926</v>
      </c>
      <c r="V115" s="28"/>
    </row>
  </sheetData>
  <mergeCells count="178">
    <mergeCell ref="A90:A91"/>
    <mergeCell ref="A92:A93"/>
    <mergeCell ref="B92:B93"/>
    <mergeCell ref="C92:C93"/>
    <mergeCell ref="D92:D93"/>
    <mergeCell ref="G92:G93"/>
    <mergeCell ref="V92:V93"/>
    <mergeCell ref="P92:P93"/>
    <mergeCell ref="Q92:Q93"/>
    <mergeCell ref="R92:R93"/>
    <mergeCell ref="S92:S93"/>
    <mergeCell ref="T92:T93"/>
    <mergeCell ref="U92:U93"/>
    <mergeCell ref="H92:H93"/>
    <mergeCell ref="I92:I93"/>
    <mergeCell ref="J92:J93"/>
    <mergeCell ref="M92:M93"/>
    <mergeCell ref="N92:N93"/>
    <mergeCell ref="O92:O93"/>
    <mergeCell ref="E92:E93"/>
    <mergeCell ref="F92:F93"/>
    <mergeCell ref="F75:F77"/>
    <mergeCell ref="G75:G77"/>
    <mergeCell ref="H75:H77"/>
    <mergeCell ref="I75:I77"/>
    <mergeCell ref="J75:J77"/>
    <mergeCell ref="J78:J80"/>
    <mergeCell ref="L79:L80"/>
    <mergeCell ref="K79:K80"/>
    <mergeCell ref="M78:M80"/>
    <mergeCell ref="C75:C77"/>
    <mergeCell ref="D75:D77"/>
    <mergeCell ref="A67:A68"/>
    <mergeCell ref="B67:B68"/>
    <mergeCell ref="Q67:Q68"/>
    <mergeCell ref="V67:V68"/>
    <mergeCell ref="J69:J71"/>
    <mergeCell ref="M69:M71"/>
    <mergeCell ref="B69:B71"/>
    <mergeCell ref="C69:C71"/>
    <mergeCell ref="D69:D71"/>
    <mergeCell ref="E69:E71"/>
    <mergeCell ref="T69:T71"/>
    <mergeCell ref="U69:U71"/>
    <mergeCell ref="M72:M74"/>
    <mergeCell ref="N72:N74"/>
    <mergeCell ref="Q72:Q74"/>
    <mergeCell ref="R72:R74"/>
    <mergeCell ref="S72:S74"/>
    <mergeCell ref="T72:T74"/>
    <mergeCell ref="U72:U74"/>
    <mergeCell ref="T75:T80"/>
    <mergeCell ref="M75:M77"/>
    <mergeCell ref="N75:N77"/>
    <mergeCell ref="B38:B39"/>
    <mergeCell ref="A63:A66"/>
    <mergeCell ref="B63:B66"/>
    <mergeCell ref="A45:A48"/>
    <mergeCell ref="B45:B48"/>
    <mergeCell ref="A43:A44"/>
    <mergeCell ref="B43:B44"/>
    <mergeCell ref="A40:A42"/>
    <mergeCell ref="B40:B42"/>
    <mergeCell ref="A49:A55"/>
    <mergeCell ref="B49:B55"/>
    <mergeCell ref="A38:A39"/>
    <mergeCell ref="A56:V56"/>
    <mergeCell ref="A62:V62"/>
    <mergeCell ref="B13:B16"/>
    <mergeCell ref="A13:A16"/>
    <mergeCell ref="A10:V10"/>
    <mergeCell ref="A11:A12"/>
    <mergeCell ref="B11:B12"/>
    <mergeCell ref="V6:V9"/>
    <mergeCell ref="K8:K9"/>
    <mergeCell ref="D7:D9"/>
    <mergeCell ref="M8:O8"/>
    <mergeCell ref="A7:A9"/>
    <mergeCell ref="E7:E9"/>
    <mergeCell ref="F7:F9"/>
    <mergeCell ref="C34:C36"/>
    <mergeCell ref="A19:A20"/>
    <mergeCell ref="A31:A33"/>
    <mergeCell ref="R34:R36"/>
    <mergeCell ref="Q35:Q36"/>
    <mergeCell ref="G34:G36"/>
    <mergeCell ref="A30:V30"/>
    <mergeCell ref="A21:A25"/>
    <mergeCell ref="A26:A29"/>
    <mergeCell ref="N78:N80"/>
    <mergeCell ref="O75:O77"/>
    <mergeCell ref="O78:O80"/>
    <mergeCell ref="A2:V2"/>
    <mergeCell ref="G4:V4"/>
    <mergeCell ref="G7:G9"/>
    <mergeCell ref="K7:P7"/>
    <mergeCell ref="Q7:S7"/>
    <mergeCell ref="A6:G6"/>
    <mergeCell ref="H7:J7"/>
    <mergeCell ref="H8:J8"/>
    <mergeCell ref="H6:S6"/>
    <mergeCell ref="B7:B9"/>
    <mergeCell ref="A4:D4"/>
    <mergeCell ref="C7:C9"/>
    <mergeCell ref="S8:S9"/>
    <mergeCell ref="U6:U9"/>
    <mergeCell ref="Q8:Q9"/>
    <mergeCell ref="R8:R9"/>
    <mergeCell ref="T6:T9"/>
    <mergeCell ref="L8:L9"/>
    <mergeCell ref="P8:P9"/>
    <mergeCell ref="A34:A37"/>
    <mergeCell ref="B34:B37"/>
    <mergeCell ref="F69:F71"/>
    <mergeCell ref="G69:G71"/>
    <mergeCell ref="H69:H71"/>
    <mergeCell ref="I69:I71"/>
    <mergeCell ref="P72:P74"/>
    <mergeCell ref="S69:S71"/>
    <mergeCell ref="N69:N71"/>
    <mergeCell ref="O72:O74"/>
    <mergeCell ref="P69:P71"/>
    <mergeCell ref="Q69:Q71"/>
    <mergeCell ref="R69:R71"/>
    <mergeCell ref="O69:O71"/>
    <mergeCell ref="J72:J74"/>
    <mergeCell ref="B72:B74"/>
    <mergeCell ref="C72:C74"/>
    <mergeCell ref="D72:D74"/>
    <mergeCell ref="E72:E74"/>
    <mergeCell ref="F72:F74"/>
    <mergeCell ref="G72:G74"/>
    <mergeCell ref="H72:H74"/>
    <mergeCell ref="I72:I74"/>
    <mergeCell ref="A88:A89"/>
    <mergeCell ref="B88:B89"/>
    <mergeCell ref="V69:V71"/>
    <mergeCell ref="V72:V74"/>
    <mergeCell ref="B75:B80"/>
    <mergeCell ref="A75:A80"/>
    <mergeCell ref="E75:E77"/>
    <mergeCell ref="P75:P80"/>
    <mergeCell ref="A81:A84"/>
    <mergeCell ref="A85:A87"/>
    <mergeCell ref="V85:V86"/>
    <mergeCell ref="V75:V80"/>
    <mergeCell ref="C78:C80"/>
    <mergeCell ref="D78:D80"/>
    <mergeCell ref="E78:E80"/>
    <mergeCell ref="F78:F80"/>
    <mergeCell ref="G78:G80"/>
    <mergeCell ref="H78:H80"/>
    <mergeCell ref="I78:I80"/>
    <mergeCell ref="Q75:Q80"/>
    <mergeCell ref="R75:R80"/>
    <mergeCell ref="S75:S80"/>
    <mergeCell ref="U75:U80"/>
    <mergeCell ref="A69:A74"/>
    <mergeCell ref="A94:A97"/>
    <mergeCell ref="A99:A100"/>
    <mergeCell ref="B99:B100"/>
    <mergeCell ref="A101:A104"/>
    <mergeCell ref="B101:B104"/>
    <mergeCell ref="C101:C102"/>
    <mergeCell ref="G101:G102"/>
    <mergeCell ref="C103:C104"/>
    <mergeCell ref="G103:G104"/>
    <mergeCell ref="A98:V98"/>
    <mergeCell ref="A105:A108"/>
    <mergeCell ref="B105:B108"/>
    <mergeCell ref="C106:C107"/>
    <mergeCell ref="G106:G107"/>
    <mergeCell ref="A109:A112"/>
    <mergeCell ref="B109:B112"/>
    <mergeCell ref="A113:A115"/>
    <mergeCell ref="B113:B115"/>
    <mergeCell ref="C114:C115"/>
    <mergeCell ref="G114:G115"/>
  </mergeCells>
  <conditionalFormatting sqref="J1 J3 J5:J9 J69 J72 J75 J78 J116:J1048576 J11:J14">
    <cfRule type="containsText" dxfId="479" priority="592" operator="containsText" text="BAJO">
      <formula>NOT(ISERROR(SEARCH("BAJO",J1)))</formula>
    </cfRule>
    <cfRule type="containsText" dxfId="478" priority="593" operator="containsText" text="MODERADO">
      <formula>NOT(ISERROR(SEARCH("MODERADO",J1)))</formula>
    </cfRule>
    <cfRule type="containsText" dxfId="477" priority="594" operator="containsText" text="ALTO">
      <formula>NOT(ISERROR(SEARCH("ALTO",J1)))</formula>
    </cfRule>
    <cfRule type="containsText" dxfId="476" priority="595" operator="containsText" text="EXTREMO">
      <formula>NOT(ISERROR(SEARCH("EXTREMO",J1)))</formula>
    </cfRule>
  </conditionalFormatting>
  <conditionalFormatting sqref="O1 O3 O5:O9 O19 O116:O1048576 O11:O16">
    <cfRule type="containsText" dxfId="475" priority="588" operator="containsText" text="BAJO">
      <formula>NOT(ISERROR(SEARCH("BAJO",O1)))</formula>
    </cfRule>
    <cfRule type="containsText" dxfId="474" priority="589" operator="containsText" text="MODERADO">
      <formula>NOT(ISERROR(SEARCH("MODERADO",O1)))</formula>
    </cfRule>
    <cfRule type="containsText" dxfId="473" priority="590" operator="containsText" text="ALTO">
      <formula>NOT(ISERROR(SEARCH("ALTO",O1)))</formula>
    </cfRule>
    <cfRule type="containsText" dxfId="472" priority="591" operator="containsText" text="EXTREMO">
      <formula>NOT(ISERROR(SEARCH("EXTREMO",O1)))</formula>
    </cfRule>
  </conditionalFormatting>
  <conditionalFormatting sqref="C18:I18 H13:I14 M13:N16">
    <cfRule type="cellIs" dxfId="471" priority="583" operator="equal">
      <formula>0</formula>
    </cfRule>
  </conditionalFormatting>
  <conditionalFormatting sqref="A18">
    <cfRule type="containsErrors" dxfId="470" priority="582">
      <formula>ISERROR(A18)</formula>
    </cfRule>
  </conditionalFormatting>
  <conditionalFormatting sqref="J18:J19">
    <cfRule type="containsText" dxfId="469" priority="578" operator="containsText" text="BAJO">
      <formula>NOT(ISERROR(SEARCH("BAJO",J18)))</formula>
    </cfRule>
    <cfRule type="containsText" dxfId="468" priority="579" operator="containsText" text="MODERADO">
      <formula>NOT(ISERROR(SEARCH("MODERADO",J18)))</formula>
    </cfRule>
    <cfRule type="containsText" dxfId="467" priority="580" operator="containsText" text="ALTO">
      <formula>NOT(ISERROR(SEARCH("ALTO",J18)))</formula>
    </cfRule>
    <cfRule type="containsText" dxfId="466" priority="581" operator="containsText" text="EXTREMO">
      <formula>NOT(ISERROR(SEARCH("EXTREMO",J18)))</formula>
    </cfRule>
  </conditionalFormatting>
  <conditionalFormatting sqref="O18">
    <cfRule type="containsText" dxfId="465" priority="574" operator="containsText" text="BAJO">
      <formula>NOT(ISERROR(SEARCH("BAJO",O18)))</formula>
    </cfRule>
    <cfRule type="containsText" dxfId="464" priority="575" operator="containsText" text="MODERADO">
      <formula>NOT(ISERROR(SEARCH("MODERADO",O18)))</formula>
    </cfRule>
    <cfRule type="containsText" dxfId="463" priority="576" operator="containsText" text="ALTO">
      <formula>NOT(ISERROR(SEARCH("ALTO",O18)))</formula>
    </cfRule>
    <cfRule type="containsText" dxfId="462" priority="577" operator="containsText" text="EXTREMO">
      <formula>NOT(ISERROR(SEARCH("EXTREMO",O18)))</formula>
    </cfRule>
  </conditionalFormatting>
  <conditionalFormatting sqref="M18:N18">
    <cfRule type="cellIs" dxfId="461" priority="573" operator="equal">
      <formula>0</formula>
    </cfRule>
  </conditionalFormatting>
  <conditionalFormatting sqref="B18">
    <cfRule type="cellIs" dxfId="460" priority="572" operator="equal">
      <formula>0</formula>
    </cfRule>
  </conditionalFormatting>
  <conditionalFormatting sqref="H11:I12">
    <cfRule type="cellIs" dxfId="459" priority="571" operator="equal">
      <formula>0</formula>
    </cfRule>
  </conditionalFormatting>
  <conditionalFormatting sqref="M11:N12">
    <cfRule type="cellIs" dxfId="458" priority="570" operator="equal">
      <formula>0</formula>
    </cfRule>
  </conditionalFormatting>
  <conditionalFormatting sqref="O20">
    <cfRule type="containsText" dxfId="457" priority="566" operator="containsText" text="BAJO">
      <formula>NOT(ISERROR(SEARCH("BAJO",O20)))</formula>
    </cfRule>
    <cfRule type="containsText" dxfId="456" priority="567" operator="containsText" text="MODERADO">
      <formula>NOT(ISERROR(SEARCH("MODERADO",O20)))</formula>
    </cfRule>
    <cfRule type="containsText" dxfId="455" priority="568" operator="containsText" text="ALTO">
      <formula>NOT(ISERROR(SEARCH("ALTO",O20)))</formula>
    </cfRule>
    <cfRule type="containsText" dxfId="454" priority="569" operator="containsText" text="EXTREMO">
      <formula>NOT(ISERROR(SEARCH("EXTREMO",O20)))</formula>
    </cfRule>
  </conditionalFormatting>
  <conditionalFormatting sqref="J20">
    <cfRule type="containsText" dxfId="453" priority="562" operator="containsText" text="BAJO">
      <formula>NOT(ISERROR(SEARCH("BAJO",J20)))</formula>
    </cfRule>
    <cfRule type="containsText" dxfId="452" priority="563" operator="containsText" text="MODERADO">
      <formula>NOT(ISERROR(SEARCH("MODERADO",J20)))</formula>
    </cfRule>
    <cfRule type="containsText" dxfId="451" priority="564" operator="containsText" text="ALTO">
      <formula>NOT(ISERROR(SEARCH("ALTO",J20)))</formula>
    </cfRule>
    <cfRule type="containsText" dxfId="450" priority="565" operator="containsText" text="EXTREMO">
      <formula>NOT(ISERROR(SEARCH("EXTREMO",J20)))</formula>
    </cfRule>
  </conditionalFormatting>
  <conditionalFormatting sqref="H16:I16">
    <cfRule type="cellIs" dxfId="449" priority="547" operator="equal">
      <formula>0</formula>
    </cfRule>
  </conditionalFormatting>
  <conditionalFormatting sqref="H15:I15">
    <cfRule type="cellIs" dxfId="448" priority="538" operator="equal">
      <formula>0</formula>
    </cfRule>
  </conditionalFormatting>
  <conditionalFormatting sqref="J15:J16">
    <cfRule type="containsText" dxfId="447" priority="534" operator="containsText" text="BAJO">
      <formula>NOT(ISERROR(SEARCH("BAJO",J15)))</formula>
    </cfRule>
    <cfRule type="containsText" dxfId="446" priority="535" operator="containsText" text="MODERADO">
      <formula>NOT(ISERROR(SEARCH("MODERADO",J15)))</formula>
    </cfRule>
    <cfRule type="containsText" dxfId="445" priority="536" operator="containsText" text="ALTO">
      <formula>NOT(ISERROR(SEARCH("ALTO",J15)))</formula>
    </cfRule>
    <cfRule type="containsText" dxfId="444" priority="537" operator="containsText" text="EXTREMO">
      <formula>NOT(ISERROR(SEARCH("EXTREMO",J15)))</formula>
    </cfRule>
  </conditionalFormatting>
  <conditionalFormatting sqref="H29:I29 G22:I25 C24:C26 G28:I28 H26:I27 M22:N29 D22:F29 C28:C29">
    <cfRule type="cellIs" dxfId="443" priority="529" operator="equal">
      <formula>0</formula>
    </cfRule>
  </conditionalFormatting>
  <conditionalFormatting sqref="J22:J29">
    <cfRule type="containsText" dxfId="442" priority="525" operator="containsText" text="BAJO">
      <formula>NOT(ISERROR(SEARCH("BAJO",J22)))</formula>
    </cfRule>
    <cfRule type="containsText" dxfId="441" priority="526" operator="containsText" text="MODERADO">
      <formula>NOT(ISERROR(SEARCH("MODERADO",J22)))</formula>
    </cfRule>
    <cfRule type="containsText" dxfId="440" priority="527" operator="containsText" text="ALTO">
      <formula>NOT(ISERROR(SEARCH("ALTO",J22)))</formula>
    </cfRule>
    <cfRule type="containsText" dxfId="439" priority="528" operator="containsText" text="EXTREMO">
      <formula>NOT(ISERROR(SEARCH("EXTREMO",J22)))</formula>
    </cfRule>
  </conditionalFormatting>
  <conditionalFormatting sqref="O22:O29">
    <cfRule type="containsText" dxfId="438" priority="521" operator="containsText" text="BAJO">
      <formula>NOT(ISERROR(SEARCH("BAJO",O22)))</formula>
    </cfRule>
    <cfRule type="containsText" dxfId="437" priority="522" operator="containsText" text="MODERADO">
      <formula>NOT(ISERROR(SEARCH("MODERADO",O22)))</formula>
    </cfRule>
    <cfRule type="containsText" dxfId="436" priority="523" operator="containsText" text="ALTO">
      <formula>NOT(ISERROR(SEARCH("ALTO",O22)))</formula>
    </cfRule>
    <cfRule type="containsText" dxfId="435" priority="524" operator="containsText" text="EXTREMO">
      <formula>NOT(ISERROR(SEARCH("EXTREMO",O22)))</formula>
    </cfRule>
  </conditionalFormatting>
  <conditionalFormatting sqref="C22:C23">
    <cfRule type="cellIs" dxfId="434" priority="520" operator="equal">
      <formula>0</formula>
    </cfRule>
  </conditionalFormatting>
  <conditionalFormatting sqref="G29">
    <cfRule type="cellIs" dxfId="433" priority="519" operator="equal">
      <formula>0</formula>
    </cfRule>
  </conditionalFormatting>
  <conditionalFormatting sqref="D21">
    <cfRule type="cellIs" dxfId="432" priority="516" operator="equal">
      <formula>0</formula>
    </cfRule>
  </conditionalFormatting>
  <conditionalFormatting sqref="F21">
    <cfRule type="cellIs" dxfId="431" priority="518" operator="equal">
      <formula>0</formula>
    </cfRule>
  </conditionalFormatting>
  <conditionalFormatting sqref="C21">
    <cfRule type="cellIs" dxfId="430" priority="517" operator="equal">
      <formula>0</formula>
    </cfRule>
  </conditionalFormatting>
  <conditionalFormatting sqref="G21">
    <cfRule type="cellIs" dxfId="429" priority="515" operator="equal">
      <formula>0</formula>
    </cfRule>
  </conditionalFormatting>
  <conditionalFormatting sqref="M21:N21">
    <cfRule type="cellIs" dxfId="428" priority="509" operator="equal">
      <formula>0</formula>
    </cfRule>
  </conditionalFormatting>
  <conditionalFormatting sqref="H21:I21">
    <cfRule type="cellIs" dxfId="427" priority="514" operator="equal">
      <formula>0</formula>
    </cfRule>
  </conditionalFormatting>
  <conditionalFormatting sqref="J21">
    <cfRule type="containsText" dxfId="426" priority="510" operator="containsText" text="BAJO">
      <formula>NOT(ISERROR(SEARCH("BAJO",J21)))</formula>
    </cfRule>
    <cfRule type="containsText" dxfId="425" priority="511" operator="containsText" text="MODERADO">
      <formula>NOT(ISERROR(SEARCH("MODERADO",J21)))</formula>
    </cfRule>
    <cfRule type="containsText" dxfId="424" priority="512" operator="containsText" text="ALTO">
      <formula>NOT(ISERROR(SEARCH("ALTO",J21)))</formula>
    </cfRule>
    <cfRule type="containsText" dxfId="423" priority="513" operator="containsText" text="EXTREMO">
      <formula>NOT(ISERROR(SEARCH("EXTREMO",J21)))</formula>
    </cfRule>
  </conditionalFormatting>
  <conditionalFormatting sqref="O21">
    <cfRule type="containsText" dxfId="422" priority="505" operator="containsText" text="BAJO">
      <formula>NOT(ISERROR(SEARCH("BAJO",O21)))</formula>
    </cfRule>
    <cfRule type="containsText" dxfId="421" priority="506" operator="containsText" text="MODERADO">
      <formula>NOT(ISERROR(SEARCH("MODERADO",O21)))</formula>
    </cfRule>
    <cfRule type="containsText" dxfId="420" priority="507" operator="containsText" text="ALTO">
      <formula>NOT(ISERROR(SEARCH("ALTO",O21)))</formula>
    </cfRule>
    <cfRule type="containsText" dxfId="419" priority="508" operator="containsText" text="EXTREMO">
      <formula>NOT(ISERROR(SEARCH("EXTREMO",O21)))</formula>
    </cfRule>
  </conditionalFormatting>
  <conditionalFormatting sqref="A21">
    <cfRule type="cellIs" dxfId="418" priority="504" operator="equal">
      <formula>0</formula>
    </cfRule>
  </conditionalFormatting>
  <conditionalFormatting sqref="E21">
    <cfRule type="cellIs" dxfId="417" priority="497" operator="equal">
      <formula>0</formula>
    </cfRule>
  </conditionalFormatting>
  <conditionalFormatting sqref="G26">
    <cfRule type="cellIs" dxfId="416" priority="496" operator="equal">
      <formula>0</formula>
    </cfRule>
  </conditionalFormatting>
  <conditionalFormatting sqref="K26">
    <cfRule type="cellIs" dxfId="415" priority="495" operator="equal">
      <formula>0</formula>
    </cfRule>
  </conditionalFormatting>
  <conditionalFormatting sqref="L26">
    <cfRule type="cellIs" dxfId="414" priority="494" operator="equal">
      <formula>0</formula>
    </cfRule>
  </conditionalFormatting>
  <conditionalFormatting sqref="C27">
    <cfRule type="cellIs" dxfId="413" priority="493" operator="equal">
      <formula>0</formula>
    </cfRule>
  </conditionalFormatting>
  <conditionalFormatting sqref="G27">
    <cfRule type="cellIs" dxfId="412" priority="492" operator="equal">
      <formula>0</formula>
    </cfRule>
  </conditionalFormatting>
  <conditionalFormatting sqref="K27">
    <cfRule type="cellIs" dxfId="411" priority="491" operator="equal">
      <formula>0</formula>
    </cfRule>
  </conditionalFormatting>
  <conditionalFormatting sqref="L27">
    <cfRule type="cellIs" dxfId="410" priority="490" operator="equal">
      <formula>0</formula>
    </cfRule>
  </conditionalFormatting>
  <conditionalFormatting sqref="B21">
    <cfRule type="cellIs" dxfId="409" priority="489" operator="equal">
      <formula>0</formula>
    </cfRule>
  </conditionalFormatting>
  <conditionalFormatting sqref="B22:B29">
    <cfRule type="cellIs" dxfId="408" priority="488" operator="equal">
      <formula>0</formula>
    </cfRule>
  </conditionalFormatting>
  <conditionalFormatting sqref="C31:C33 G31:I33">
    <cfRule type="cellIs" dxfId="407" priority="486" operator="equal">
      <formula>0</formula>
    </cfRule>
  </conditionalFormatting>
  <conditionalFormatting sqref="A31:A32">
    <cfRule type="containsErrors" dxfId="406" priority="485">
      <formula>ISERROR(A31)</formula>
    </cfRule>
  </conditionalFormatting>
  <conditionalFormatting sqref="J31:J33">
    <cfRule type="containsText" dxfId="405" priority="481" operator="containsText" text="BAJO">
      <formula>NOT(ISERROR(SEARCH("BAJO",J31)))</formula>
    </cfRule>
    <cfRule type="containsText" dxfId="404" priority="482" operator="containsText" text="MODERADO">
      <formula>NOT(ISERROR(SEARCH("MODERADO",J31)))</formula>
    </cfRule>
    <cfRule type="containsText" dxfId="403" priority="483" operator="containsText" text="ALTO">
      <formula>NOT(ISERROR(SEARCH("ALTO",J31)))</formula>
    </cfRule>
    <cfRule type="containsText" dxfId="402" priority="484" operator="containsText" text="EXTREMO">
      <formula>NOT(ISERROR(SEARCH("EXTREMO",J31)))</formula>
    </cfRule>
  </conditionalFormatting>
  <conditionalFormatting sqref="O31:O33">
    <cfRule type="containsText" dxfId="401" priority="477" operator="containsText" text="BAJO">
      <formula>NOT(ISERROR(SEARCH("BAJO",O31)))</formula>
    </cfRule>
    <cfRule type="containsText" dxfId="400" priority="478" operator="containsText" text="MODERADO">
      <formula>NOT(ISERROR(SEARCH("MODERADO",O31)))</formula>
    </cfRule>
    <cfRule type="containsText" dxfId="399" priority="479" operator="containsText" text="ALTO">
      <formula>NOT(ISERROR(SEARCH("ALTO",O31)))</formula>
    </cfRule>
    <cfRule type="containsText" dxfId="398" priority="480" operator="containsText" text="EXTREMO">
      <formula>NOT(ISERROR(SEARCH("EXTREMO",O31)))</formula>
    </cfRule>
  </conditionalFormatting>
  <conditionalFormatting sqref="M31:N33">
    <cfRule type="cellIs" dxfId="397" priority="476" operator="equal">
      <formula>0</formula>
    </cfRule>
  </conditionalFormatting>
  <conditionalFormatting sqref="B31:B32">
    <cfRule type="cellIs" dxfId="396" priority="475" operator="equal">
      <formula>0</formula>
    </cfRule>
  </conditionalFormatting>
  <conditionalFormatting sqref="D31:F33">
    <cfRule type="cellIs" dxfId="395" priority="474" operator="equal">
      <formula>0</formula>
    </cfRule>
  </conditionalFormatting>
  <conditionalFormatting sqref="B33">
    <cfRule type="cellIs" dxfId="394" priority="473" operator="equal">
      <formula>0</formula>
    </cfRule>
  </conditionalFormatting>
  <conditionalFormatting sqref="D34:F35 H34:I35">
    <cfRule type="cellIs" dxfId="393" priority="472" operator="equal">
      <formula>0</formula>
    </cfRule>
  </conditionalFormatting>
  <conditionalFormatting sqref="A34">
    <cfRule type="containsErrors" dxfId="392" priority="471">
      <formula>ISERROR(A34)</formula>
    </cfRule>
  </conditionalFormatting>
  <conditionalFormatting sqref="D36:F39 H36:I39">
    <cfRule type="cellIs" dxfId="391" priority="470" operator="equal">
      <formula>0</formula>
    </cfRule>
  </conditionalFormatting>
  <conditionalFormatting sqref="J34:J39">
    <cfRule type="containsText" dxfId="390" priority="466" operator="containsText" text="BAJO">
      <formula>NOT(ISERROR(SEARCH("BAJO",J34)))</formula>
    </cfRule>
    <cfRule type="containsText" dxfId="389" priority="467" operator="containsText" text="MODERADO">
      <formula>NOT(ISERROR(SEARCH("MODERADO",J34)))</formula>
    </cfRule>
    <cfRule type="containsText" dxfId="388" priority="468" operator="containsText" text="ALTO">
      <formula>NOT(ISERROR(SEARCH("ALTO",J34)))</formula>
    </cfRule>
    <cfRule type="containsText" dxfId="387" priority="469" operator="containsText" text="EXTREMO">
      <formula>NOT(ISERROR(SEARCH("EXTREMO",J34)))</formula>
    </cfRule>
  </conditionalFormatting>
  <conditionalFormatting sqref="O34:O39">
    <cfRule type="containsText" dxfId="386" priority="462" operator="containsText" text="BAJO">
      <formula>NOT(ISERROR(SEARCH("BAJO",O34)))</formula>
    </cfRule>
    <cfRule type="containsText" dxfId="385" priority="463" operator="containsText" text="MODERADO">
      <formula>NOT(ISERROR(SEARCH("MODERADO",O34)))</formula>
    </cfRule>
    <cfRule type="containsText" dxfId="384" priority="464" operator="containsText" text="ALTO">
      <formula>NOT(ISERROR(SEARCH("ALTO",O34)))</formula>
    </cfRule>
    <cfRule type="containsText" dxfId="383" priority="465" operator="containsText" text="EXTREMO">
      <formula>NOT(ISERROR(SEARCH("EXTREMO",O34)))</formula>
    </cfRule>
  </conditionalFormatting>
  <conditionalFormatting sqref="M34:N35">
    <cfRule type="cellIs" dxfId="382" priority="461" operator="equal">
      <formula>0</formula>
    </cfRule>
  </conditionalFormatting>
  <conditionalFormatting sqref="M36:N39">
    <cfRule type="cellIs" dxfId="381" priority="460" operator="equal">
      <formula>0</formula>
    </cfRule>
  </conditionalFormatting>
  <conditionalFormatting sqref="B34">
    <cfRule type="cellIs" dxfId="380" priority="459" operator="equal">
      <formula>0</formula>
    </cfRule>
  </conditionalFormatting>
  <conditionalFormatting sqref="C34">
    <cfRule type="cellIs" dxfId="379" priority="458" operator="equal">
      <formula>0</formula>
    </cfRule>
  </conditionalFormatting>
  <conditionalFormatting sqref="G34">
    <cfRule type="cellIs" dxfId="378" priority="457" operator="equal">
      <formula>0</formula>
    </cfRule>
  </conditionalFormatting>
  <conditionalFormatting sqref="J40:J48">
    <cfRule type="containsText" dxfId="377" priority="453" operator="containsText" text="BAJO">
      <formula>NOT(ISERROR(SEARCH("BAJO",J40)))</formula>
    </cfRule>
    <cfRule type="containsText" dxfId="376" priority="454" operator="containsText" text="MODERADO">
      <formula>NOT(ISERROR(SEARCH("MODERADO",J40)))</formula>
    </cfRule>
    <cfRule type="containsText" dxfId="375" priority="455" operator="containsText" text="ALTO">
      <formula>NOT(ISERROR(SEARCH("ALTO",J40)))</formula>
    </cfRule>
    <cfRule type="containsText" dxfId="374" priority="456" operator="containsText" text="EXTREMO">
      <formula>NOT(ISERROR(SEARCH("EXTREMO",J40)))</formula>
    </cfRule>
  </conditionalFormatting>
  <conditionalFormatting sqref="O40:O44">
    <cfRule type="containsText" dxfId="373" priority="449" operator="containsText" text="BAJO">
      <formula>NOT(ISERROR(SEARCH("BAJO",O40)))</formula>
    </cfRule>
    <cfRule type="containsText" dxfId="372" priority="450" operator="containsText" text="MODERADO">
      <formula>NOT(ISERROR(SEARCH("MODERADO",O40)))</formula>
    </cfRule>
    <cfRule type="containsText" dxfId="371" priority="451" operator="containsText" text="ALTO">
      <formula>NOT(ISERROR(SEARCH("ALTO",O40)))</formula>
    </cfRule>
    <cfRule type="containsText" dxfId="370" priority="452" operator="containsText" text="EXTREMO">
      <formula>NOT(ISERROR(SEARCH("EXTREMO",O40)))</formula>
    </cfRule>
  </conditionalFormatting>
  <conditionalFormatting sqref="C40:I42 M40:N42">
    <cfRule type="cellIs" dxfId="369" priority="448" operator="equal">
      <formula>0</formula>
    </cfRule>
  </conditionalFormatting>
  <conditionalFormatting sqref="A40">
    <cfRule type="containsErrors" dxfId="368" priority="447">
      <formula>ISERROR(A40)</formula>
    </cfRule>
  </conditionalFormatting>
  <conditionalFormatting sqref="B40">
    <cfRule type="cellIs" dxfId="367" priority="446" operator="equal">
      <formula>0</formula>
    </cfRule>
  </conditionalFormatting>
  <conditionalFormatting sqref="D42">
    <cfRule type="cellIs" dxfId="366" priority="445" operator="equal">
      <formula>0</formula>
    </cfRule>
  </conditionalFormatting>
  <conditionalFormatting sqref="A45">
    <cfRule type="containsErrors" dxfId="365" priority="444">
      <formula>ISERROR(A45)</formula>
    </cfRule>
  </conditionalFormatting>
  <conditionalFormatting sqref="C45">
    <cfRule type="cellIs" dxfId="364" priority="443" operator="equal">
      <formula>0</formula>
    </cfRule>
  </conditionalFormatting>
  <conditionalFormatting sqref="C45">
    <cfRule type="cellIs" dxfId="363" priority="442" operator="equal">
      <formula>0</formula>
    </cfRule>
  </conditionalFormatting>
  <conditionalFormatting sqref="O48">
    <cfRule type="containsText" dxfId="362" priority="438" operator="containsText" text="BAJO">
      <formula>NOT(ISERROR(SEARCH("BAJO",O48)))</formula>
    </cfRule>
    <cfRule type="containsText" dxfId="361" priority="439" operator="containsText" text="MODERADO">
      <formula>NOT(ISERROR(SEARCH("MODERADO",O48)))</formula>
    </cfRule>
    <cfRule type="containsText" dxfId="360" priority="440" operator="containsText" text="ALTO">
      <formula>NOT(ISERROR(SEARCH("ALTO",O48)))</formula>
    </cfRule>
    <cfRule type="containsText" dxfId="359" priority="441" operator="containsText" text="EXTREMO">
      <formula>NOT(ISERROR(SEARCH("EXTREMO",O48)))</formula>
    </cfRule>
  </conditionalFormatting>
  <conditionalFormatting sqref="M48:N48">
    <cfRule type="cellIs" dxfId="358" priority="437" operator="equal">
      <formula>0</formula>
    </cfRule>
  </conditionalFormatting>
  <conditionalFormatting sqref="O48">
    <cfRule type="containsText" dxfId="357" priority="433" operator="containsText" text="BAJO">
      <formula>NOT(ISERROR(SEARCH("BAJO",O48)))</formula>
    </cfRule>
    <cfRule type="containsText" dxfId="356" priority="434" operator="containsText" text="MODERADO">
      <formula>NOT(ISERROR(SEARCH("MODERADO",O48)))</formula>
    </cfRule>
    <cfRule type="containsText" dxfId="355" priority="435" operator="containsText" text="ALTO">
      <formula>NOT(ISERROR(SEARCH("ALTO",O48)))</formula>
    </cfRule>
    <cfRule type="containsText" dxfId="354" priority="436" operator="containsText" text="EXTREMO">
      <formula>NOT(ISERROR(SEARCH("EXTREMO",O48)))</formula>
    </cfRule>
  </conditionalFormatting>
  <conditionalFormatting sqref="M48:N48">
    <cfRule type="cellIs" dxfId="353" priority="432" operator="equal">
      <formula>0</formula>
    </cfRule>
  </conditionalFormatting>
  <conditionalFormatting sqref="O45:O47">
    <cfRule type="containsText" dxfId="352" priority="428" operator="containsText" text="BAJO">
      <formula>NOT(ISERROR(SEARCH("BAJO",O45)))</formula>
    </cfRule>
    <cfRule type="containsText" dxfId="351" priority="429" operator="containsText" text="MODERADO">
      <formula>NOT(ISERROR(SEARCH("MODERADO",O45)))</formula>
    </cfRule>
    <cfRule type="containsText" dxfId="350" priority="430" operator="containsText" text="ALTO">
      <formula>NOT(ISERROR(SEARCH("ALTO",O45)))</formula>
    </cfRule>
    <cfRule type="containsText" dxfId="349" priority="431" operator="containsText" text="EXTREMO">
      <formula>NOT(ISERROR(SEARCH("EXTREMO",O45)))</formula>
    </cfRule>
  </conditionalFormatting>
  <conditionalFormatting sqref="M45:N47">
    <cfRule type="cellIs" dxfId="348" priority="427" operator="equal">
      <formula>0</formula>
    </cfRule>
  </conditionalFormatting>
  <conditionalFormatting sqref="O45:O47">
    <cfRule type="containsText" dxfId="347" priority="423" operator="containsText" text="BAJO">
      <formula>NOT(ISERROR(SEARCH("BAJO",O45)))</formula>
    </cfRule>
    <cfRule type="containsText" dxfId="346" priority="424" operator="containsText" text="MODERADO">
      <formula>NOT(ISERROR(SEARCH("MODERADO",O45)))</formula>
    </cfRule>
    <cfRule type="containsText" dxfId="345" priority="425" operator="containsText" text="ALTO">
      <formula>NOT(ISERROR(SEARCH("ALTO",O45)))</formula>
    </cfRule>
    <cfRule type="containsText" dxfId="344" priority="426" operator="containsText" text="EXTREMO">
      <formula>NOT(ISERROR(SEARCH("EXTREMO",O45)))</formula>
    </cfRule>
  </conditionalFormatting>
  <conditionalFormatting sqref="M45:N47">
    <cfRule type="cellIs" dxfId="343" priority="422" operator="equal">
      <formula>0</formula>
    </cfRule>
  </conditionalFormatting>
  <conditionalFormatting sqref="B57">
    <cfRule type="cellIs" dxfId="342" priority="402" operator="equal">
      <formula>0</formula>
    </cfRule>
  </conditionalFormatting>
  <conditionalFormatting sqref="C57:D57">
    <cfRule type="cellIs" dxfId="341" priority="401" operator="equal">
      <formula>0</formula>
    </cfRule>
  </conditionalFormatting>
  <conditionalFormatting sqref="G57">
    <cfRule type="cellIs" dxfId="340" priority="400" operator="equal">
      <formula>0</formula>
    </cfRule>
  </conditionalFormatting>
  <conditionalFormatting sqref="H57:I57">
    <cfRule type="cellIs" dxfId="339" priority="399" operator="equal">
      <formula>0</formula>
    </cfRule>
  </conditionalFormatting>
  <conditionalFormatting sqref="J57">
    <cfRule type="containsText" dxfId="338" priority="395" operator="containsText" text="BAJO">
      <formula>NOT(ISERROR(SEARCH("BAJO",J57)))</formula>
    </cfRule>
    <cfRule type="containsText" dxfId="337" priority="396" operator="containsText" text="MODERADO">
      <formula>NOT(ISERROR(SEARCH("MODERADO",J57)))</formula>
    </cfRule>
    <cfRule type="containsText" dxfId="336" priority="397" operator="containsText" text="ALTO">
      <formula>NOT(ISERROR(SEARCH("ALTO",J57)))</formula>
    </cfRule>
    <cfRule type="containsText" dxfId="335" priority="398" operator="containsText" text="EXTREMO">
      <formula>NOT(ISERROR(SEARCH("EXTREMO",J57)))</formula>
    </cfRule>
  </conditionalFormatting>
  <conditionalFormatting sqref="O57">
    <cfRule type="containsText" dxfId="334" priority="391" operator="containsText" text="BAJO">
      <formula>NOT(ISERROR(SEARCH("BAJO",O57)))</formula>
    </cfRule>
    <cfRule type="containsText" dxfId="333" priority="392" operator="containsText" text="MODERADO">
      <formula>NOT(ISERROR(SEARCH("MODERADO",O57)))</formula>
    </cfRule>
    <cfRule type="containsText" dxfId="332" priority="393" operator="containsText" text="ALTO">
      <formula>NOT(ISERROR(SEARCH("ALTO",O57)))</formula>
    </cfRule>
    <cfRule type="containsText" dxfId="331" priority="394" operator="containsText" text="EXTREMO">
      <formula>NOT(ISERROR(SEARCH("EXTREMO",O57)))</formula>
    </cfRule>
  </conditionalFormatting>
  <conditionalFormatting sqref="M57:N57">
    <cfRule type="cellIs" dxfId="330" priority="390" operator="equal">
      <formula>0</formula>
    </cfRule>
  </conditionalFormatting>
  <conditionalFormatting sqref="A58:A59">
    <cfRule type="containsErrors" dxfId="329" priority="389">
      <formula>ISERROR(A58)</formula>
    </cfRule>
  </conditionalFormatting>
  <conditionalFormatting sqref="C58:C59">
    <cfRule type="cellIs" dxfId="328" priority="388" operator="equal">
      <formula>0</formula>
    </cfRule>
  </conditionalFormatting>
  <conditionalFormatting sqref="D58:D59">
    <cfRule type="cellIs" dxfId="327" priority="387" operator="equal">
      <formula>0</formula>
    </cfRule>
  </conditionalFormatting>
  <conditionalFormatting sqref="H58:I59">
    <cfRule type="cellIs" dxfId="326" priority="386" operator="equal">
      <formula>0</formula>
    </cfRule>
  </conditionalFormatting>
  <conditionalFormatting sqref="J58:J59">
    <cfRule type="containsText" dxfId="325" priority="382" operator="containsText" text="BAJO">
      <formula>NOT(ISERROR(SEARCH("BAJO",J58)))</formula>
    </cfRule>
    <cfRule type="containsText" dxfId="324" priority="383" operator="containsText" text="MODERADO">
      <formula>NOT(ISERROR(SEARCH("MODERADO",J58)))</formula>
    </cfRule>
    <cfRule type="containsText" dxfId="323" priority="384" operator="containsText" text="ALTO">
      <formula>NOT(ISERROR(SEARCH("ALTO",J58)))</formula>
    </cfRule>
    <cfRule type="containsText" dxfId="322" priority="385" operator="containsText" text="EXTREMO">
      <formula>NOT(ISERROR(SEARCH("EXTREMO",J58)))</formula>
    </cfRule>
  </conditionalFormatting>
  <conditionalFormatting sqref="O58:O59">
    <cfRule type="containsText" dxfId="321" priority="378" operator="containsText" text="BAJO">
      <formula>NOT(ISERROR(SEARCH("BAJO",O58)))</formula>
    </cfRule>
    <cfRule type="containsText" dxfId="320" priority="379" operator="containsText" text="MODERADO">
      <formula>NOT(ISERROR(SEARCH("MODERADO",O58)))</formula>
    </cfRule>
    <cfRule type="containsText" dxfId="319" priority="380" operator="containsText" text="ALTO">
      <formula>NOT(ISERROR(SEARCH("ALTO",O58)))</formula>
    </cfRule>
    <cfRule type="containsText" dxfId="318" priority="381" operator="containsText" text="EXTREMO">
      <formula>NOT(ISERROR(SEARCH("EXTREMO",O58)))</formula>
    </cfRule>
  </conditionalFormatting>
  <conditionalFormatting sqref="M58:N59">
    <cfRule type="cellIs" dxfId="317" priority="377" operator="equal">
      <formula>0</formula>
    </cfRule>
  </conditionalFormatting>
  <conditionalFormatting sqref="G58:G59">
    <cfRule type="cellIs" dxfId="316" priority="376" operator="equal">
      <formula>0</formula>
    </cfRule>
  </conditionalFormatting>
  <conditionalFormatting sqref="C60:D60">
    <cfRule type="cellIs" dxfId="315" priority="340" operator="equal">
      <formula>0</formula>
    </cfRule>
  </conditionalFormatting>
  <conditionalFormatting sqref="A60">
    <cfRule type="containsErrors" dxfId="314" priority="339">
      <formula>ISERROR(A60)</formula>
    </cfRule>
  </conditionalFormatting>
  <conditionalFormatting sqref="G60:I60">
    <cfRule type="cellIs" dxfId="313" priority="338" operator="equal">
      <formula>0</formula>
    </cfRule>
  </conditionalFormatting>
  <conditionalFormatting sqref="J60">
    <cfRule type="containsText" dxfId="312" priority="334" operator="containsText" text="BAJO">
      <formula>NOT(ISERROR(SEARCH("BAJO",J60)))</formula>
    </cfRule>
    <cfRule type="containsText" dxfId="311" priority="335" operator="containsText" text="MODERADO">
      <formula>NOT(ISERROR(SEARCH("MODERADO",J60)))</formula>
    </cfRule>
    <cfRule type="containsText" dxfId="310" priority="336" operator="containsText" text="ALTO">
      <formula>NOT(ISERROR(SEARCH("ALTO",J60)))</formula>
    </cfRule>
    <cfRule type="containsText" dxfId="309" priority="337" operator="containsText" text="EXTREMO">
      <formula>NOT(ISERROR(SEARCH("EXTREMO",J60)))</formula>
    </cfRule>
  </conditionalFormatting>
  <conditionalFormatting sqref="O60">
    <cfRule type="containsText" dxfId="308" priority="330" operator="containsText" text="BAJO">
      <formula>NOT(ISERROR(SEARCH("BAJO",O60)))</formula>
    </cfRule>
    <cfRule type="containsText" dxfId="307" priority="331" operator="containsText" text="MODERADO">
      <formula>NOT(ISERROR(SEARCH("MODERADO",O60)))</formula>
    </cfRule>
    <cfRule type="containsText" dxfId="306" priority="332" operator="containsText" text="ALTO">
      <formula>NOT(ISERROR(SEARCH("ALTO",O60)))</formula>
    </cfRule>
    <cfRule type="containsText" dxfId="305" priority="333" operator="containsText" text="EXTREMO">
      <formula>NOT(ISERROR(SEARCH("EXTREMO",O60)))</formula>
    </cfRule>
  </conditionalFormatting>
  <conditionalFormatting sqref="M60:N60">
    <cfRule type="cellIs" dxfId="304" priority="329" operator="equal">
      <formula>0</formula>
    </cfRule>
  </conditionalFormatting>
  <conditionalFormatting sqref="C63:I63">
    <cfRule type="cellIs" dxfId="303" priority="312" operator="equal">
      <formula>0</formula>
    </cfRule>
  </conditionalFormatting>
  <conditionalFormatting sqref="A63">
    <cfRule type="containsErrors" dxfId="302" priority="311">
      <formula>ISERROR(A63)</formula>
    </cfRule>
  </conditionalFormatting>
  <conditionalFormatting sqref="C64:I66">
    <cfRule type="cellIs" dxfId="301" priority="310" operator="equal">
      <formula>0</formula>
    </cfRule>
  </conditionalFormatting>
  <conditionalFormatting sqref="J63:J66">
    <cfRule type="containsText" dxfId="300" priority="306" operator="containsText" text="BAJO">
      <formula>NOT(ISERROR(SEARCH("BAJO",J63)))</formula>
    </cfRule>
    <cfRule type="containsText" dxfId="299" priority="307" operator="containsText" text="MODERADO">
      <formula>NOT(ISERROR(SEARCH("MODERADO",J63)))</formula>
    </cfRule>
    <cfRule type="containsText" dxfId="298" priority="308" operator="containsText" text="ALTO">
      <formula>NOT(ISERROR(SEARCH("ALTO",J63)))</formula>
    </cfRule>
    <cfRule type="containsText" dxfId="297" priority="309" operator="containsText" text="EXTREMO">
      <formula>NOT(ISERROR(SEARCH("EXTREMO",J63)))</formula>
    </cfRule>
  </conditionalFormatting>
  <conditionalFormatting sqref="O63:O66">
    <cfRule type="containsText" dxfId="296" priority="302" operator="containsText" text="BAJO">
      <formula>NOT(ISERROR(SEARCH("BAJO",O63)))</formula>
    </cfRule>
    <cfRule type="containsText" dxfId="295" priority="303" operator="containsText" text="MODERADO">
      <formula>NOT(ISERROR(SEARCH("MODERADO",O63)))</formula>
    </cfRule>
    <cfRule type="containsText" dxfId="294" priority="304" operator="containsText" text="ALTO">
      <formula>NOT(ISERROR(SEARCH("ALTO",O63)))</formula>
    </cfRule>
    <cfRule type="containsText" dxfId="293" priority="305" operator="containsText" text="EXTREMO">
      <formula>NOT(ISERROR(SEARCH("EXTREMO",O63)))</formula>
    </cfRule>
  </conditionalFormatting>
  <conditionalFormatting sqref="M63:N63">
    <cfRule type="cellIs" dxfId="292" priority="301" operator="equal">
      <formula>0</formula>
    </cfRule>
  </conditionalFormatting>
  <conditionalFormatting sqref="M64:N66">
    <cfRule type="cellIs" dxfId="291" priority="300" operator="equal">
      <formula>0</formula>
    </cfRule>
  </conditionalFormatting>
  <conditionalFormatting sqref="B63">
    <cfRule type="cellIs" dxfId="290" priority="299" operator="equal">
      <formula>0</formula>
    </cfRule>
  </conditionalFormatting>
  <conditionalFormatting sqref="C50:G50">
    <cfRule type="cellIs" dxfId="289" priority="298" operator="equal">
      <formula>0</formula>
    </cfRule>
  </conditionalFormatting>
  <conditionalFormatting sqref="A49">
    <cfRule type="containsErrors" dxfId="288" priority="297">
      <formula>ISERROR(A49)</formula>
    </cfRule>
  </conditionalFormatting>
  <conditionalFormatting sqref="C51:G55">
    <cfRule type="cellIs" dxfId="287" priority="296" operator="equal">
      <formula>0</formula>
    </cfRule>
  </conditionalFormatting>
  <conditionalFormatting sqref="J49:J55">
    <cfRule type="containsText" dxfId="286" priority="292" operator="containsText" text="BAJO">
      <formula>NOT(ISERROR(SEARCH("BAJO",J49)))</formula>
    </cfRule>
    <cfRule type="containsText" dxfId="285" priority="293" operator="containsText" text="MODERADO">
      <formula>NOT(ISERROR(SEARCH("MODERADO",J49)))</formula>
    </cfRule>
    <cfRule type="containsText" dxfId="284" priority="294" operator="containsText" text="ALTO">
      <formula>NOT(ISERROR(SEARCH("ALTO",J49)))</formula>
    </cfRule>
    <cfRule type="containsText" dxfId="283" priority="295" operator="containsText" text="EXTREMO">
      <formula>NOT(ISERROR(SEARCH("EXTREMO",J49)))</formula>
    </cfRule>
  </conditionalFormatting>
  <conditionalFormatting sqref="O49:O55">
    <cfRule type="containsText" dxfId="282" priority="288" operator="containsText" text="BAJO">
      <formula>NOT(ISERROR(SEARCH("BAJO",O49)))</formula>
    </cfRule>
    <cfRule type="containsText" dxfId="281" priority="289" operator="containsText" text="MODERADO">
      <formula>NOT(ISERROR(SEARCH("MODERADO",O49)))</formula>
    </cfRule>
    <cfRule type="containsText" dxfId="280" priority="290" operator="containsText" text="ALTO">
      <formula>NOT(ISERROR(SEARCH("ALTO",O49)))</formula>
    </cfRule>
    <cfRule type="containsText" dxfId="279" priority="291" operator="containsText" text="EXTREMO">
      <formula>NOT(ISERROR(SEARCH("EXTREMO",O49)))</formula>
    </cfRule>
  </conditionalFormatting>
  <conditionalFormatting sqref="B49">
    <cfRule type="cellIs" dxfId="278" priority="287" operator="equal">
      <formula>0</formula>
    </cfRule>
  </conditionalFormatting>
  <conditionalFormatting sqref="C49">
    <cfRule type="cellIs" dxfId="277" priority="286" operator="equal">
      <formula>0</formula>
    </cfRule>
  </conditionalFormatting>
  <conditionalFormatting sqref="H49:I50">
    <cfRule type="cellIs" dxfId="276" priority="285" operator="equal">
      <formula>0</formula>
    </cfRule>
  </conditionalFormatting>
  <conditionalFormatting sqref="H51:I55">
    <cfRule type="cellIs" dxfId="275" priority="284" operator="equal">
      <formula>0</formula>
    </cfRule>
  </conditionalFormatting>
  <conditionalFormatting sqref="M49:N50">
    <cfRule type="cellIs" dxfId="274" priority="283" operator="equal">
      <formula>0</formula>
    </cfRule>
  </conditionalFormatting>
  <conditionalFormatting sqref="M51:N55">
    <cfRule type="cellIs" dxfId="273" priority="282" operator="equal">
      <formula>0</formula>
    </cfRule>
  </conditionalFormatting>
  <conditionalFormatting sqref="D49:G49">
    <cfRule type="cellIs" dxfId="272" priority="281" operator="equal">
      <formula>0</formula>
    </cfRule>
  </conditionalFormatting>
  <conditionalFormatting sqref="C68:F68 H67:I68">
    <cfRule type="cellIs" dxfId="271" priority="280" operator="equal">
      <formula>0</formula>
    </cfRule>
  </conditionalFormatting>
  <conditionalFormatting sqref="A67">
    <cfRule type="containsErrors" dxfId="270" priority="279">
      <formula>ISERROR(A67)</formula>
    </cfRule>
  </conditionalFormatting>
  <conditionalFormatting sqref="J67:J68">
    <cfRule type="containsText" dxfId="269" priority="275" operator="containsText" text="BAJO">
      <formula>NOT(ISERROR(SEARCH("BAJO",J67)))</formula>
    </cfRule>
    <cfRule type="containsText" dxfId="268" priority="276" operator="containsText" text="MODERADO">
      <formula>NOT(ISERROR(SEARCH("MODERADO",J67)))</formula>
    </cfRule>
    <cfRule type="containsText" dxfId="267" priority="277" operator="containsText" text="ALTO">
      <formula>NOT(ISERROR(SEARCH("ALTO",J67)))</formula>
    </cfRule>
    <cfRule type="containsText" dxfId="266" priority="278" operator="containsText" text="EXTREMO">
      <formula>NOT(ISERROR(SEARCH("EXTREMO",J67)))</formula>
    </cfRule>
  </conditionalFormatting>
  <conditionalFormatting sqref="O67:O69">
    <cfRule type="containsText" dxfId="265" priority="271" operator="containsText" text="BAJO">
      <formula>NOT(ISERROR(SEARCH("BAJO",O67)))</formula>
    </cfRule>
    <cfRule type="containsText" dxfId="264" priority="272" operator="containsText" text="MODERADO">
      <formula>NOT(ISERROR(SEARCH("MODERADO",O67)))</formula>
    </cfRule>
    <cfRule type="containsText" dxfId="263" priority="273" operator="containsText" text="ALTO">
      <formula>NOT(ISERROR(SEARCH("ALTO",O67)))</formula>
    </cfRule>
    <cfRule type="containsText" dxfId="262" priority="274" operator="containsText" text="EXTREMO">
      <formula>NOT(ISERROR(SEARCH("EXTREMO",O67)))</formula>
    </cfRule>
  </conditionalFormatting>
  <conditionalFormatting sqref="M67:N68">
    <cfRule type="cellIs" dxfId="261" priority="270" operator="equal">
      <formula>0</formula>
    </cfRule>
  </conditionalFormatting>
  <conditionalFormatting sqref="B67">
    <cfRule type="cellIs" dxfId="260" priority="269" operator="equal">
      <formula>0</formula>
    </cfRule>
  </conditionalFormatting>
  <conditionalFormatting sqref="C67">
    <cfRule type="cellIs" dxfId="259" priority="268" operator="equal">
      <formula>0</formula>
    </cfRule>
  </conditionalFormatting>
  <conditionalFormatting sqref="D67:F67">
    <cfRule type="cellIs" dxfId="258" priority="267" operator="equal">
      <formula>0</formula>
    </cfRule>
  </conditionalFormatting>
  <conditionalFormatting sqref="G68">
    <cfRule type="cellIs" dxfId="257" priority="266" operator="equal">
      <formula>0</formula>
    </cfRule>
  </conditionalFormatting>
  <conditionalFormatting sqref="G67">
    <cfRule type="cellIs" dxfId="256" priority="265" operator="equal">
      <formula>0</formula>
    </cfRule>
  </conditionalFormatting>
  <conditionalFormatting sqref="M69:N69">
    <cfRule type="cellIs" dxfId="255" priority="260" operator="equal">
      <formula>0</formula>
    </cfRule>
  </conditionalFormatting>
  <conditionalFormatting sqref="A75">
    <cfRule type="containsErrors" dxfId="254" priority="259">
      <formula>ISERROR(A75)</formula>
    </cfRule>
  </conditionalFormatting>
  <conditionalFormatting sqref="O72 O75">
    <cfRule type="containsText" dxfId="253" priority="261" operator="containsText" text="BAJO">
      <formula>NOT(ISERROR(SEARCH("BAJO",O72)))</formula>
    </cfRule>
    <cfRule type="containsText" dxfId="252" priority="262" operator="containsText" text="MODERADO">
      <formula>NOT(ISERROR(SEARCH("MODERADO",O72)))</formula>
    </cfRule>
    <cfRule type="containsText" dxfId="251" priority="263" operator="containsText" text="ALTO">
      <formula>NOT(ISERROR(SEARCH("ALTO",O72)))</formula>
    </cfRule>
    <cfRule type="containsText" dxfId="250" priority="264" operator="containsText" text="EXTREMO">
      <formula>NOT(ISERROR(SEARCH("EXTREMO",O72)))</formula>
    </cfRule>
  </conditionalFormatting>
  <conditionalFormatting sqref="M81:N84 B81:I84 K81:K84">
    <cfRule type="cellIs" dxfId="249" priority="254" operator="equal">
      <formula>0</formula>
    </cfRule>
  </conditionalFormatting>
  <conditionalFormatting sqref="L81">
    <cfRule type="cellIs" dxfId="248" priority="253" operator="equal">
      <formula>0</formula>
    </cfRule>
  </conditionalFormatting>
  <conditionalFormatting sqref="L83">
    <cfRule type="cellIs" dxfId="247" priority="252" operator="equal">
      <formula>0</formula>
    </cfRule>
  </conditionalFormatting>
  <conditionalFormatting sqref="V81">
    <cfRule type="cellIs" dxfId="246" priority="247" operator="equal">
      <formula>0</formula>
    </cfRule>
  </conditionalFormatting>
  <conditionalFormatting sqref="V82">
    <cfRule type="cellIs" dxfId="245" priority="246" operator="equal">
      <formula>0</formula>
    </cfRule>
  </conditionalFormatting>
  <conditionalFormatting sqref="V83">
    <cfRule type="cellIs" dxfId="244" priority="245" operator="equal">
      <formula>0</formula>
    </cfRule>
  </conditionalFormatting>
  <conditionalFormatting sqref="V84">
    <cfRule type="cellIs" dxfId="243" priority="244" operator="equal">
      <formula>0</formula>
    </cfRule>
  </conditionalFormatting>
  <conditionalFormatting sqref="A85">
    <cfRule type="containsErrors" dxfId="242" priority="243">
      <formula>ISERROR(A85)</formula>
    </cfRule>
  </conditionalFormatting>
  <conditionalFormatting sqref="B87:G87">
    <cfRule type="cellIs" dxfId="241" priority="199" operator="equal">
      <formula>0</formula>
    </cfRule>
  </conditionalFormatting>
  <conditionalFormatting sqref="H85:I85">
    <cfRule type="cellIs" dxfId="240" priority="242" operator="equal">
      <formula>0</formula>
    </cfRule>
  </conditionalFormatting>
  <conditionalFormatting sqref="J81:J85">
    <cfRule type="containsText" dxfId="239" priority="238" operator="containsText" text="BAJO">
      <formula>NOT(ISERROR(SEARCH("BAJO",J81)))</formula>
    </cfRule>
    <cfRule type="containsText" dxfId="238" priority="239" operator="containsText" text="MODERADO">
      <formula>NOT(ISERROR(SEARCH("MODERADO",J81)))</formula>
    </cfRule>
    <cfRule type="containsText" dxfId="237" priority="240" operator="containsText" text="ALTO">
      <formula>NOT(ISERROR(SEARCH("ALTO",J81)))</formula>
    </cfRule>
    <cfRule type="containsText" dxfId="236" priority="241" operator="containsText" text="EXTREMO">
      <formula>NOT(ISERROR(SEARCH("EXTREMO",J81)))</formula>
    </cfRule>
  </conditionalFormatting>
  <conditionalFormatting sqref="O85">
    <cfRule type="containsText" dxfId="235" priority="234" operator="containsText" text="BAJO">
      <formula>NOT(ISERROR(SEARCH("BAJO",O85)))</formula>
    </cfRule>
    <cfRule type="containsText" dxfId="234" priority="235" operator="containsText" text="MODERADO">
      <formula>NOT(ISERROR(SEARCH("MODERADO",O85)))</formula>
    </cfRule>
    <cfRule type="containsText" dxfId="233" priority="236" operator="containsText" text="ALTO">
      <formula>NOT(ISERROR(SEARCH("ALTO",O85)))</formula>
    </cfRule>
    <cfRule type="containsText" dxfId="232" priority="237" operator="containsText" text="EXTREMO">
      <formula>NOT(ISERROR(SEARCH("EXTREMO",O85)))</formula>
    </cfRule>
  </conditionalFormatting>
  <conditionalFormatting sqref="M85:N85">
    <cfRule type="cellIs" dxfId="231" priority="233" operator="equal">
      <formula>0</formula>
    </cfRule>
  </conditionalFormatting>
  <conditionalFormatting sqref="B85">
    <cfRule type="containsErrors" dxfId="230" priority="232">
      <formula>ISERROR(B85)</formula>
    </cfRule>
  </conditionalFormatting>
  <conditionalFormatting sqref="C85">
    <cfRule type="containsErrors" dxfId="229" priority="231">
      <formula>ISERROR(C85)</formula>
    </cfRule>
  </conditionalFormatting>
  <conditionalFormatting sqref="D85:F85">
    <cfRule type="containsErrors" dxfId="228" priority="230">
      <formula>ISERROR(D85)</formula>
    </cfRule>
  </conditionalFormatting>
  <conditionalFormatting sqref="G85">
    <cfRule type="containsErrors" dxfId="227" priority="229">
      <formula>ISERROR(G85)</formula>
    </cfRule>
  </conditionalFormatting>
  <conditionalFormatting sqref="V85">
    <cfRule type="cellIs" dxfId="226" priority="228" operator="equal">
      <formula>0</formula>
    </cfRule>
  </conditionalFormatting>
  <conditionalFormatting sqref="Q85">
    <cfRule type="cellIs" dxfId="225" priority="227" operator="equal">
      <formula>0</formula>
    </cfRule>
  </conditionalFormatting>
  <conditionalFormatting sqref="M85:N85">
    <cfRule type="cellIs" dxfId="224" priority="226" operator="equal">
      <formula>0</formula>
    </cfRule>
  </conditionalFormatting>
  <conditionalFormatting sqref="C85:G85">
    <cfRule type="cellIs" dxfId="223" priority="225" operator="equal">
      <formula>0</formula>
    </cfRule>
  </conditionalFormatting>
  <conditionalFormatting sqref="B85">
    <cfRule type="cellIs" dxfId="222" priority="224" operator="equal">
      <formula>0</formula>
    </cfRule>
  </conditionalFormatting>
  <conditionalFormatting sqref="H86:I86">
    <cfRule type="cellIs" dxfId="221" priority="223" operator="equal">
      <formula>0</formula>
    </cfRule>
  </conditionalFormatting>
  <conditionalFormatting sqref="J86">
    <cfRule type="containsText" dxfId="220" priority="219" operator="containsText" text="BAJO">
      <formula>NOT(ISERROR(SEARCH("BAJO",J86)))</formula>
    </cfRule>
    <cfRule type="containsText" dxfId="219" priority="220" operator="containsText" text="MODERADO">
      <formula>NOT(ISERROR(SEARCH("MODERADO",J86)))</formula>
    </cfRule>
    <cfRule type="containsText" dxfId="218" priority="221" operator="containsText" text="ALTO">
      <formula>NOT(ISERROR(SEARCH("ALTO",J86)))</formula>
    </cfRule>
    <cfRule type="containsText" dxfId="217" priority="222" operator="containsText" text="EXTREMO">
      <formula>NOT(ISERROR(SEARCH("EXTREMO",J86)))</formula>
    </cfRule>
  </conditionalFormatting>
  <conditionalFormatting sqref="O86">
    <cfRule type="containsText" dxfId="216" priority="215" operator="containsText" text="BAJO">
      <formula>NOT(ISERROR(SEARCH("BAJO",O86)))</formula>
    </cfRule>
    <cfRule type="containsText" dxfId="215" priority="216" operator="containsText" text="MODERADO">
      <formula>NOT(ISERROR(SEARCH("MODERADO",O86)))</formula>
    </cfRule>
    <cfRule type="containsText" dxfId="214" priority="217" operator="containsText" text="ALTO">
      <formula>NOT(ISERROR(SEARCH("ALTO",O86)))</formula>
    </cfRule>
    <cfRule type="containsText" dxfId="213" priority="218" operator="containsText" text="EXTREMO">
      <formula>NOT(ISERROR(SEARCH("EXTREMO",O86)))</formula>
    </cfRule>
  </conditionalFormatting>
  <conditionalFormatting sqref="M86:N86">
    <cfRule type="cellIs" dxfId="212" priority="214" operator="equal">
      <formula>0</formula>
    </cfRule>
  </conditionalFormatting>
  <conditionalFormatting sqref="B86">
    <cfRule type="containsErrors" dxfId="211" priority="213">
      <formula>ISERROR(B86)</formula>
    </cfRule>
  </conditionalFormatting>
  <conditionalFormatting sqref="C86">
    <cfRule type="containsErrors" dxfId="210" priority="212">
      <formula>ISERROR(C86)</formula>
    </cfRule>
  </conditionalFormatting>
  <conditionalFormatting sqref="D86:F86">
    <cfRule type="containsErrors" dxfId="209" priority="211">
      <formula>ISERROR(D86)</formula>
    </cfRule>
  </conditionalFormatting>
  <conditionalFormatting sqref="G86">
    <cfRule type="containsErrors" dxfId="208" priority="210">
      <formula>ISERROR(G86)</formula>
    </cfRule>
  </conditionalFormatting>
  <conditionalFormatting sqref="H87:I87">
    <cfRule type="cellIs" dxfId="207" priority="209" operator="equal">
      <formula>0</formula>
    </cfRule>
  </conditionalFormatting>
  <conditionalFormatting sqref="J87">
    <cfRule type="containsText" dxfId="206" priority="205" operator="containsText" text="BAJO">
      <formula>NOT(ISERROR(SEARCH("BAJO",J87)))</formula>
    </cfRule>
    <cfRule type="containsText" dxfId="205" priority="206" operator="containsText" text="MODERADO">
      <formula>NOT(ISERROR(SEARCH("MODERADO",J87)))</formula>
    </cfRule>
    <cfRule type="containsText" dxfId="204" priority="207" operator="containsText" text="ALTO">
      <formula>NOT(ISERROR(SEARCH("ALTO",J87)))</formula>
    </cfRule>
    <cfRule type="containsText" dxfId="203" priority="208" operator="containsText" text="EXTREMO">
      <formula>NOT(ISERROR(SEARCH("EXTREMO",J87)))</formula>
    </cfRule>
  </conditionalFormatting>
  <conditionalFormatting sqref="O87">
    <cfRule type="containsText" dxfId="202" priority="201" operator="containsText" text="BAJO">
      <formula>NOT(ISERROR(SEARCH("BAJO",O87)))</formula>
    </cfRule>
    <cfRule type="containsText" dxfId="201" priority="202" operator="containsText" text="MODERADO">
      <formula>NOT(ISERROR(SEARCH("MODERADO",O87)))</formula>
    </cfRule>
    <cfRule type="containsText" dxfId="200" priority="203" operator="containsText" text="ALTO">
      <formula>NOT(ISERROR(SEARCH("ALTO",O87)))</formula>
    </cfRule>
    <cfRule type="containsText" dxfId="199" priority="204" operator="containsText" text="EXTREMO">
      <formula>NOT(ISERROR(SEARCH("EXTREMO",O87)))</formula>
    </cfRule>
  </conditionalFormatting>
  <conditionalFormatting sqref="M87:N87">
    <cfRule type="cellIs" dxfId="198" priority="200" operator="equal">
      <formula>0</formula>
    </cfRule>
  </conditionalFormatting>
  <conditionalFormatting sqref="J88">
    <cfRule type="containsText" dxfId="197" priority="195" operator="containsText" text="BAJO">
      <formula>NOT(ISERROR(SEARCH("BAJO",J88)))</formula>
    </cfRule>
    <cfRule type="containsText" dxfId="196" priority="196" operator="containsText" text="MODERADO">
      <formula>NOT(ISERROR(SEARCH("MODERADO",J88)))</formula>
    </cfRule>
    <cfRule type="containsText" dxfId="195" priority="197" operator="containsText" text="ALTO">
      <formula>NOT(ISERROR(SEARCH("ALTO",J88)))</formula>
    </cfRule>
    <cfRule type="containsText" dxfId="194" priority="198" operator="containsText" text="EXTREMO">
      <formula>NOT(ISERROR(SEARCH("EXTREMO",J88)))</formula>
    </cfRule>
  </conditionalFormatting>
  <conditionalFormatting sqref="O88">
    <cfRule type="containsText" dxfId="193" priority="191" operator="containsText" text="BAJO">
      <formula>NOT(ISERROR(SEARCH("BAJO",O88)))</formula>
    </cfRule>
    <cfRule type="containsText" dxfId="192" priority="192" operator="containsText" text="MODERADO">
      <formula>NOT(ISERROR(SEARCH("MODERADO",O88)))</formula>
    </cfRule>
    <cfRule type="containsText" dxfId="191" priority="193" operator="containsText" text="ALTO">
      <formula>NOT(ISERROR(SEARCH("ALTO",O88)))</formula>
    </cfRule>
    <cfRule type="containsText" dxfId="190" priority="194" operator="containsText" text="EXTREMO">
      <formula>NOT(ISERROR(SEARCH("EXTREMO",O88)))</formula>
    </cfRule>
  </conditionalFormatting>
  <conditionalFormatting sqref="J89">
    <cfRule type="containsText" dxfId="189" priority="187" operator="containsText" text="BAJO">
      <formula>NOT(ISERROR(SEARCH("BAJO",J89)))</formula>
    </cfRule>
    <cfRule type="containsText" dxfId="188" priority="188" operator="containsText" text="MODERADO">
      <formula>NOT(ISERROR(SEARCH("MODERADO",J89)))</formula>
    </cfRule>
    <cfRule type="containsText" dxfId="187" priority="189" operator="containsText" text="ALTO">
      <formula>NOT(ISERROR(SEARCH("ALTO",J89)))</formula>
    </cfRule>
    <cfRule type="containsText" dxfId="186" priority="190" operator="containsText" text="EXTREMO">
      <formula>NOT(ISERROR(SEARCH("EXTREMO",J89)))</formula>
    </cfRule>
  </conditionalFormatting>
  <conditionalFormatting sqref="O89">
    <cfRule type="containsText" dxfId="185" priority="183" operator="containsText" text="BAJO">
      <formula>NOT(ISERROR(SEARCH("BAJO",O89)))</formula>
    </cfRule>
    <cfRule type="containsText" dxfId="184" priority="184" operator="containsText" text="MODERADO">
      <formula>NOT(ISERROR(SEARCH("MODERADO",O89)))</formula>
    </cfRule>
    <cfRule type="containsText" dxfId="183" priority="185" operator="containsText" text="ALTO">
      <formula>NOT(ISERROR(SEARCH("ALTO",O89)))</formula>
    </cfRule>
    <cfRule type="containsText" dxfId="182" priority="186" operator="containsText" text="EXTREMO">
      <formula>NOT(ISERROR(SEARCH("EXTREMO",O89)))</formula>
    </cfRule>
  </conditionalFormatting>
  <conditionalFormatting sqref="C90:I91">
    <cfRule type="cellIs" dxfId="181" priority="182" operator="equal">
      <formula>0</formula>
    </cfRule>
  </conditionalFormatting>
  <conditionalFormatting sqref="A90">
    <cfRule type="containsErrors" dxfId="180" priority="181">
      <formula>ISERROR(A90)</formula>
    </cfRule>
  </conditionalFormatting>
  <conditionalFormatting sqref="J90:J92">
    <cfRule type="containsText" dxfId="179" priority="177" operator="containsText" text="BAJO">
      <formula>NOT(ISERROR(SEARCH("BAJO",J90)))</formula>
    </cfRule>
    <cfRule type="containsText" dxfId="178" priority="178" operator="containsText" text="MODERADO">
      <formula>NOT(ISERROR(SEARCH("MODERADO",J90)))</formula>
    </cfRule>
    <cfRule type="containsText" dxfId="177" priority="179" operator="containsText" text="ALTO">
      <formula>NOT(ISERROR(SEARCH("ALTO",J90)))</formula>
    </cfRule>
    <cfRule type="containsText" dxfId="176" priority="180" operator="containsText" text="EXTREMO">
      <formula>NOT(ISERROR(SEARCH("EXTREMO",J90)))</formula>
    </cfRule>
  </conditionalFormatting>
  <conditionalFormatting sqref="O90:O91">
    <cfRule type="containsText" dxfId="175" priority="173" operator="containsText" text="BAJO">
      <formula>NOT(ISERROR(SEARCH("BAJO",O90)))</formula>
    </cfRule>
    <cfRule type="containsText" dxfId="174" priority="174" operator="containsText" text="MODERADO">
      <formula>NOT(ISERROR(SEARCH("MODERADO",O90)))</formula>
    </cfRule>
    <cfRule type="containsText" dxfId="173" priority="175" operator="containsText" text="ALTO">
      <formula>NOT(ISERROR(SEARCH("ALTO",O90)))</formula>
    </cfRule>
    <cfRule type="containsText" dxfId="172" priority="176" operator="containsText" text="EXTREMO">
      <formula>NOT(ISERROR(SEARCH("EXTREMO",O90)))</formula>
    </cfRule>
  </conditionalFormatting>
  <conditionalFormatting sqref="M90:N91">
    <cfRule type="cellIs" dxfId="171" priority="172" operator="equal">
      <formula>0</formula>
    </cfRule>
  </conditionalFormatting>
  <conditionalFormatting sqref="B90:B91">
    <cfRule type="cellIs" dxfId="170" priority="171" operator="equal">
      <formula>0</formula>
    </cfRule>
  </conditionalFormatting>
  <conditionalFormatting sqref="J109:J112">
    <cfRule type="containsText" dxfId="169" priority="167" operator="containsText" text="BAJO">
      <formula>NOT(ISERROR(SEARCH("BAJO",J109)))</formula>
    </cfRule>
    <cfRule type="containsText" dxfId="168" priority="168" operator="containsText" text="MODERADO">
      <formula>NOT(ISERROR(SEARCH("MODERADO",J109)))</formula>
    </cfRule>
    <cfRule type="containsText" dxfId="167" priority="169" operator="containsText" text="ALTO">
      <formula>NOT(ISERROR(SEARCH("ALTO",J109)))</formula>
    </cfRule>
    <cfRule type="containsText" dxfId="166" priority="170" operator="containsText" text="EXTREMO">
      <formula>NOT(ISERROR(SEARCH("EXTREMO",J109)))</formula>
    </cfRule>
  </conditionalFormatting>
  <conditionalFormatting sqref="H109:I112">
    <cfRule type="cellIs" dxfId="165" priority="166" operator="equal">
      <formula>0</formula>
    </cfRule>
  </conditionalFormatting>
  <conditionalFormatting sqref="A109">
    <cfRule type="containsErrors" dxfId="164" priority="165">
      <formula>ISERROR(A109)</formula>
    </cfRule>
  </conditionalFormatting>
  <conditionalFormatting sqref="B109">
    <cfRule type="cellIs" dxfId="163" priority="164" operator="equal">
      <formula>0</formula>
    </cfRule>
  </conditionalFormatting>
  <conditionalFormatting sqref="C113">
    <cfRule type="cellIs" dxfId="162" priority="163" operator="equal">
      <formula>0</formula>
    </cfRule>
  </conditionalFormatting>
  <conditionalFormatting sqref="C114">
    <cfRule type="cellIs" dxfId="161" priority="162" operator="equal">
      <formula>0</formula>
    </cfRule>
  </conditionalFormatting>
  <conditionalFormatting sqref="D113:F115">
    <cfRule type="cellIs" dxfId="160" priority="161" operator="equal">
      <formula>0</formula>
    </cfRule>
  </conditionalFormatting>
  <conditionalFormatting sqref="G113">
    <cfRule type="cellIs" dxfId="159" priority="160" operator="equal">
      <formula>0</formula>
    </cfRule>
  </conditionalFormatting>
  <conditionalFormatting sqref="G114">
    <cfRule type="cellIs" dxfId="158" priority="159" operator="equal">
      <formula>0</formula>
    </cfRule>
  </conditionalFormatting>
  <conditionalFormatting sqref="G103">
    <cfRule type="cellIs" dxfId="157" priority="140" operator="equal">
      <formula>0</formula>
    </cfRule>
  </conditionalFormatting>
  <conditionalFormatting sqref="M109:N111 N112">
    <cfRule type="cellIs" dxfId="156" priority="158" operator="equal">
      <formula>0</formula>
    </cfRule>
  </conditionalFormatting>
  <conditionalFormatting sqref="O109:O112">
    <cfRule type="containsText" dxfId="155" priority="154" operator="containsText" text="BAJO">
      <formula>NOT(ISERROR(SEARCH("BAJO",O109)))</formula>
    </cfRule>
    <cfRule type="containsText" dxfId="154" priority="155" operator="containsText" text="MODERADO">
      <formula>NOT(ISERROR(SEARCH("MODERADO",O109)))</formula>
    </cfRule>
    <cfRule type="containsText" dxfId="153" priority="156" operator="containsText" text="ALTO">
      <formula>NOT(ISERROR(SEARCH("ALTO",O109)))</formula>
    </cfRule>
    <cfRule type="containsText" dxfId="152" priority="157" operator="containsText" text="EXTREMO">
      <formula>NOT(ISERROR(SEARCH("EXTREMO",O109)))</formula>
    </cfRule>
  </conditionalFormatting>
  <conditionalFormatting sqref="O113:O115">
    <cfRule type="containsText" dxfId="151" priority="150" operator="containsText" text="BAJO">
      <formula>NOT(ISERROR(SEARCH("BAJO",O113)))</formula>
    </cfRule>
    <cfRule type="containsText" dxfId="150" priority="151" operator="containsText" text="MODERADO">
      <formula>NOT(ISERROR(SEARCH("MODERADO",O113)))</formula>
    </cfRule>
    <cfRule type="containsText" dxfId="149" priority="152" operator="containsText" text="ALTO">
      <formula>NOT(ISERROR(SEARCH("ALTO",O113)))</formula>
    </cfRule>
    <cfRule type="containsText" dxfId="148" priority="153" operator="containsText" text="EXTREMO">
      <formula>NOT(ISERROR(SEARCH("EXTREMO",O113)))</formula>
    </cfRule>
  </conditionalFormatting>
  <conditionalFormatting sqref="M113:N115">
    <cfRule type="cellIs" dxfId="147" priority="149" operator="equal">
      <formula>0</formula>
    </cfRule>
  </conditionalFormatting>
  <conditionalFormatting sqref="M101:N104">
    <cfRule type="cellIs" dxfId="146" priority="130" operator="equal">
      <formula>0</formula>
    </cfRule>
  </conditionalFormatting>
  <conditionalFormatting sqref="H113:I115">
    <cfRule type="cellIs" dxfId="145" priority="148" operator="equal">
      <formula>0</formula>
    </cfRule>
  </conditionalFormatting>
  <conditionalFormatting sqref="J113:J115">
    <cfRule type="containsText" dxfId="144" priority="144" operator="containsText" text="BAJO">
      <formula>NOT(ISERROR(SEARCH("BAJO",J113)))</formula>
    </cfRule>
    <cfRule type="containsText" dxfId="143" priority="145" operator="containsText" text="MODERADO">
      <formula>NOT(ISERROR(SEARCH("MODERADO",J113)))</formula>
    </cfRule>
    <cfRule type="containsText" dxfId="142" priority="146" operator="containsText" text="ALTO">
      <formula>NOT(ISERROR(SEARCH("ALTO",J113)))</formula>
    </cfRule>
    <cfRule type="containsText" dxfId="141" priority="147" operator="containsText" text="EXTREMO">
      <formula>NOT(ISERROR(SEARCH("EXTREMO",J113)))</formula>
    </cfRule>
  </conditionalFormatting>
  <conditionalFormatting sqref="D99:F108">
    <cfRule type="cellIs" dxfId="140" priority="101" operator="equal">
      <formula>0</formula>
    </cfRule>
  </conditionalFormatting>
  <conditionalFormatting sqref="A101">
    <cfRule type="containsErrors" dxfId="139" priority="143">
      <formula>ISERROR(A101)</formula>
    </cfRule>
  </conditionalFormatting>
  <conditionalFormatting sqref="B101">
    <cfRule type="cellIs" dxfId="138" priority="142" operator="equal">
      <formula>0</formula>
    </cfRule>
  </conditionalFormatting>
  <conditionalFormatting sqref="G101">
    <cfRule type="cellIs" dxfId="137" priority="141" operator="equal">
      <formula>0</formula>
    </cfRule>
  </conditionalFormatting>
  <conditionalFormatting sqref="H101:I104">
    <cfRule type="cellIs" dxfId="136" priority="139" operator="equal">
      <formula>0</formula>
    </cfRule>
  </conditionalFormatting>
  <conditionalFormatting sqref="J101:J104">
    <cfRule type="containsText" dxfId="135" priority="135" operator="containsText" text="BAJO">
      <formula>NOT(ISERROR(SEARCH("BAJO",J101)))</formula>
    </cfRule>
    <cfRule type="containsText" dxfId="134" priority="136" operator="containsText" text="MODERADO">
      <formula>NOT(ISERROR(SEARCH("MODERADO",J101)))</formula>
    </cfRule>
    <cfRule type="containsText" dxfId="133" priority="137" operator="containsText" text="ALTO">
      <formula>NOT(ISERROR(SEARCH("ALTO",J101)))</formula>
    </cfRule>
    <cfRule type="containsText" dxfId="132" priority="138" operator="containsText" text="EXTREMO">
      <formula>NOT(ISERROR(SEARCH("EXTREMO",J101)))</formula>
    </cfRule>
  </conditionalFormatting>
  <conditionalFormatting sqref="O101:O104">
    <cfRule type="containsText" dxfId="131" priority="131" operator="containsText" text="BAJO">
      <formula>NOT(ISERROR(SEARCH("BAJO",O101)))</formula>
    </cfRule>
    <cfRule type="containsText" dxfId="130" priority="132" operator="containsText" text="MODERADO">
      <formula>NOT(ISERROR(SEARCH("MODERADO",O101)))</formula>
    </cfRule>
    <cfRule type="containsText" dxfId="129" priority="133" operator="containsText" text="ALTO">
      <formula>NOT(ISERROR(SEARCH("ALTO",O101)))</formula>
    </cfRule>
    <cfRule type="containsText" dxfId="128" priority="134" operator="containsText" text="EXTREMO">
      <formula>NOT(ISERROR(SEARCH("EXTREMO",O101)))</formula>
    </cfRule>
  </conditionalFormatting>
  <conditionalFormatting sqref="H105:I107">
    <cfRule type="cellIs" dxfId="127" priority="129" operator="equal">
      <formula>0</formula>
    </cfRule>
  </conditionalFormatting>
  <conditionalFormatting sqref="C105:C106 G105">
    <cfRule type="cellIs" dxfId="126" priority="128" operator="equal">
      <formula>0</formula>
    </cfRule>
  </conditionalFormatting>
  <conditionalFormatting sqref="A105">
    <cfRule type="containsErrors" dxfId="125" priority="127">
      <formula>ISERROR(A105)</formula>
    </cfRule>
  </conditionalFormatting>
  <conditionalFormatting sqref="B105">
    <cfRule type="cellIs" dxfId="124" priority="126" operator="equal">
      <formula>0</formula>
    </cfRule>
  </conditionalFormatting>
  <conditionalFormatting sqref="D105:F107">
    <cfRule type="cellIs" dxfId="123" priority="125" operator="equal">
      <formula>0</formula>
    </cfRule>
  </conditionalFormatting>
  <conditionalFormatting sqref="G106">
    <cfRule type="cellIs" dxfId="122" priority="124" operator="equal">
      <formula>0</formula>
    </cfRule>
  </conditionalFormatting>
  <conditionalFormatting sqref="D108:F108">
    <cfRule type="cellIs" dxfId="121" priority="121" operator="equal">
      <formula>0</formula>
    </cfRule>
  </conditionalFormatting>
  <conditionalFormatting sqref="G108">
    <cfRule type="cellIs" dxfId="120" priority="120" operator="equal">
      <formula>0</formula>
    </cfRule>
  </conditionalFormatting>
  <conditionalFormatting sqref="H108:I108">
    <cfRule type="cellIs" dxfId="119" priority="123" operator="equal">
      <formula>0</formula>
    </cfRule>
  </conditionalFormatting>
  <conditionalFormatting sqref="C108">
    <cfRule type="cellIs" dxfId="118" priority="122" operator="equal">
      <formula>0</formula>
    </cfRule>
  </conditionalFormatting>
  <conditionalFormatting sqref="M105:N107">
    <cfRule type="cellIs" dxfId="117" priority="119" operator="equal">
      <formula>0</formula>
    </cfRule>
  </conditionalFormatting>
  <conditionalFormatting sqref="J105:J107">
    <cfRule type="containsText" dxfId="116" priority="115" operator="containsText" text="BAJO">
      <formula>NOT(ISERROR(SEARCH("BAJO",J105)))</formula>
    </cfRule>
    <cfRule type="containsText" dxfId="115" priority="116" operator="containsText" text="MODERADO">
      <formula>NOT(ISERROR(SEARCH("MODERADO",J105)))</formula>
    </cfRule>
    <cfRule type="containsText" dxfId="114" priority="117" operator="containsText" text="ALTO">
      <formula>NOT(ISERROR(SEARCH("ALTO",J105)))</formula>
    </cfRule>
    <cfRule type="containsText" dxfId="113" priority="118" operator="containsText" text="EXTREMO">
      <formula>NOT(ISERROR(SEARCH("EXTREMO",J105)))</formula>
    </cfRule>
  </conditionalFormatting>
  <conditionalFormatting sqref="O105:O107">
    <cfRule type="containsText" dxfId="112" priority="111" operator="containsText" text="BAJO">
      <formula>NOT(ISERROR(SEARCH("BAJO",O105)))</formula>
    </cfRule>
    <cfRule type="containsText" dxfId="111" priority="112" operator="containsText" text="MODERADO">
      <formula>NOT(ISERROR(SEARCH("MODERADO",O105)))</formula>
    </cfRule>
    <cfRule type="containsText" dxfId="110" priority="113" operator="containsText" text="ALTO">
      <formula>NOT(ISERROR(SEARCH("ALTO",O105)))</formula>
    </cfRule>
    <cfRule type="containsText" dxfId="109" priority="114" operator="containsText" text="EXTREMO">
      <formula>NOT(ISERROR(SEARCH("EXTREMO",O105)))</formula>
    </cfRule>
  </conditionalFormatting>
  <conditionalFormatting sqref="J108">
    <cfRule type="containsText" dxfId="108" priority="107" operator="containsText" text="BAJO">
      <formula>NOT(ISERROR(SEARCH("BAJO",J108)))</formula>
    </cfRule>
    <cfRule type="containsText" dxfId="107" priority="108" operator="containsText" text="MODERADO">
      <formula>NOT(ISERROR(SEARCH("MODERADO",J108)))</formula>
    </cfRule>
    <cfRule type="containsText" dxfId="106" priority="109" operator="containsText" text="ALTO">
      <formula>NOT(ISERROR(SEARCH("ALTO",J108)))</formula>
    </cfRule>
    <cfRule type="containsText" dxfId="105" priority="110" operator="containsText" text="EXTREMO">
      <formula>NOT(ISERROR(SEARCH("EXTREMO",J108)))</formula>
    </cfRule>
  </conditionalFormatting>
  <conditionalFormatting sqref="O108">
    <cfRule type="containsText" dxfId="104" priority="103" operator="containsText" text="BAJO">
      <formula>NOT(ISERROR(SEARCH("BAJO",O108)))</formula>
    </cfRule>
    <cfRule type="containsText" dxfId="103" priority="104" operator="containsText" text="MODERADO">
      <formula>NOT(ISERROR(SEARCH("MODERADO",O108)))</formula>
    </cfRule>
    <cfRule type="containsText" dxfId="102" priority="105" operator="containsText" text="ALTO">
      <formula>NOT(ISERROR(SEARCH("ALTO",O108)))</formula>
    </cfRule>
    <cfRule type="containsText" dxfId="101" priority="106" operator="containsText" text="EXTREMO">
      <formula>NOT(ISERROR(SEARCH("EXTREMO",O108)))</formula>
    </cfRule>
  </conditionalFormatting>
  <conditionalFormatting sqref="M108:N108">
    <cfRule type="cellIs" dxfId="100" priority="102" operator="equal">
      <formula>0</formula>
    </cfRule>
  </conditionalFormatting>
  <conditionalFormatting sqref="C99:C108">
    <cfRule type="cellIs" dxfId="99" priority="100" operator="equal">
      <formula>0</formula>
    </cfRule>
  </conditionalFormatting>
  <conditionalFormatting sqref="G99:G108">
    <cfRule type="cellIs" dxfId="98" priority="99" operator="equal">
      <formula>0</formula>
    </cfRule>
  </conditionalFormatting>
  <conditionalFormatting sqref="J99">
    <cfRule type="containsText" dxfId="97" priority="95" operator="containsText" text="BAJO">
      <formula>NOT(ISERROR(SEARCH("BAJO",J99)))</formula>
    </cfRule>
    <cfRule type="containsText" dxfId="96" priority="96" operator="containsText" text="MODERADO">
      <formula>NOT(ISERROR(SEARCH("MODERADO",J99)))</formula>
    </cfRule>
    <cfRule type="containsText" dxfId="95" priority="97" operator="containsText" text="ALTO">
      <formula>NOT(ISERROR(SEARCH("ALTO",J99)))</formula>
    </cfRule>
    <cfRule type="containsText" dxfId="94" priority="98" operator="containsText" text="EXTREMO">
      <formula>NOT(ISERROR(SEARCH("EXTREMO",J99)))</formula>
    </cfRule>
  </conditionalFormatting>
  <conditionalFormatting sqref="O99">
    <cfRule type="containsText" dxfId="93" priority="91" operator="containsText" text="BAJO">
      <formula>NOT(ISERROR(SEARCH("BAJO",O99)))</formula>
    </cfRule>
    <cfRule type="containsText" dxfId="92" priority="92" operator="containsText" text="MODERADO">
      <formula>NOT(ISERROR(SEARCH("MODERADO",O99)))</formula>
    </cfRule>
    <cfRule type="containsText" dxfId="91" priority="93" operator="containsText" text="ALTO">
      <formula>NOT(ISERROR(SEARCH("ALTO",O99)))</formula>
    </cfRule>
    <cfRule type="containsText" dxfId="90" priority="94" operator="containsText" text="EXTREMO">
      <formula>NOT(ISERROR(SEARCH("EXTREMO",O99)))</formula>
    </cfRule>
  </conditionalFormatting>
  <conditionalFormatting sqref="H99:I99 M99:N99">
    <cfRule type="cellIs" dxfId="89" priority="90" operator="equal">
      <formula>0</formula>
    </cfRule>
  </conditionalFormatting>
  <conditionalFormatting sqref="J100:J108">
    <cfRule type="containsText" dxfId="88" priority="86" operator="containsText" text="BAJO">
      <formula>NOT(ISERROR(SEARCH("BAJO",J100)))</formula>
    </cfRule>
    <cfRule type="containsText" dxfId="87" priority="87" operator="containsText" text="MODERADO">
      <formula>NOT(ISERROR(SEARCH("MODERADO",J100)))</formula>
    </cfRule>
    <cfRule type="containsText" dxfId="86" priority="88" operator="containsText" text="ALTO">
      <formula>NOT(ISERROR(SEARCH("ALTO",J100)))</formula>
    </cfRule>
    <cfRule type="containsText" dxfId="85" priority="89" operator="containsText" text="EXTREMO">
      <formula>NOT(ISERROR(SEARCH("EXTREMO",J100)))</formula>
    </cfRule>
  </conditionalFormatting>
  <conditionalFormatting sqref="O100:O108">
    <cfRule type="containsText" dxfId="84" priority="82" operator="containsText" text="BAJO">
      <formula>NOT(ISERROR(SEARCH("BAJO",O100)))</formula>
    </cfRule>
    <cfRule type="containsText" dxfId="83" priority="83" operator="containsText" text="MODERADO">
      <formula>NOT(ISERROR(SEARCH("MODERADO",O100)))</formula>
    </cfRule>
    <cfRule type="containsText" dxfId="82" priority="84" operator="containsText" text="ALTO">
      <formula>NOT(ISERROR(SEARCH("ALTO",O100)))</formula>
    </cfRule>
    <cfRule type="containsText" dxfId="81" priority="85" operator="containsText" text="EXTREMO">
      <formula>NOT(ISERROR(SEARCH("EXTREMO",O100)))</formula>
    </cfRule>
  </conditionalFormatting>
  <conditionalFormatting sqref="H100:I108 M100:N108">
    <cfRule type="cellIs" dxfId="80" priority="81" operator="equal">
      <formula>0</formula>
    </cfRule>
  </conditionalFormatting>
  <conditionalFormatting sqref="M17:N17 B17:I17">
    <cfRule type="cellIs" dxfId="79" priority="80" operator="equal">
      <formula>0</formula>
    </cfRule>
  </conditionalFormatting>
  <conditionalFormatting sqref="J17">
    <cfRule type="containsText" dxfId="78" priority="76" operator="containsText" text="BAJO">
      <formula>NOT(ISERROR(SEARCH("BAJO",J17)))</formula>
    </cfRule>
    <cfRule type="containsText" dxfId="77" priority="77" operator="containsText" text="MODERADO">
      <formula>NOT(ISERROR(SEARCH("MODERADO",J17)))</formula>
    </cfRule>
    <cfRule type="containsText" dxfId="76" priority="78" operator="containsText" text="ALTO">
      <formula>NOT(ISERROR(SEARCH("ALTO",J17)))</formula>
    </cfRule>
    <cfRule type="containsText" dxfId="75" priority="79" operator="containsText" text="EXTREMO">
      <formula>NOT(ISERROR(SEARCH("EXTREMO",J17)))</formula>
    </cfRule>
  </conditionalFormatting>
  <conditionalFormatting sqref="O17">
    <cfRule type="containsText" dxfId="74" priority="72" operator="containsText" text="BAJO">
      <formula>NOT(ISERROR(SEARCH("BAJO",O17)))</formula>
    </cfRule>
    <cfRule type="containsText" dxfId="73" priority="73" operator="containsText" text="MODERADO">
      <formula>NOT(ISERROR(SEARCH("MODERADO",O17)))</formula>
    </cfRule>
    <cfRule type="containsText" dxfId="72" priority="74" operator="containsText" text="ALTO">
      <formula>NOT(ISERROR(SEARCH("ALTO",O17)))</formula>
    </cfRule>
    <cfRule type="containsText" dxfId="71" priority="75" operator="containsText" text="EXTREMO">
      <formula>NOT(ISERROR(SEARCH("EXTREMO",O17)))</formula>
    </cfRule>
  </conditionalFormatting>
  <conditionalFormatting sqref="A17">
    <cfRule type="containsErrors" dxfId="70" priority="71">
      <formula>ISERROR(A17)</formula>
    </cfRule>
  </conditionalFormatting>
  <conditionalFormatting sqref="A61">
    <cfRule type="containsErrors" dxfId="69" priority="70">
      <formula>ISERROR(A61)</formula>
    </cfRule>
  </conditionalFormatting>
  <conditionalFormatting sqref="C61">
    <cfRule type="cellIs" dxfId="68" priority="69" operator="equal">
      <formula>0</formula>
    </cfRule>
  </conditionalFormatting>
  <conditionalFormatting sqref="D61">
    <cfRule type="cellIs" dxfId="67" priority="68" operator="equal">
      <formula>0</formula>
    </cfRule>
  </conditionalFormatting>
  <conditionalFormatting sqref="G61">
    <cfRule type="cellIs" dxfId="66" priority="67" operator="equal">
      <formula>0</formula>
    </cfRule>
  </conditionalFormatting>
  <conditionalFormatting sqref="H61:I61">
    <cfRule type="cellIs" dxfId="65" priority="66" operator="equal">
      <formula>0</formula>
    </cfRule>
  </conditionalFormatting>
  <conditionalFormatting sqref="J61">
    <cfRule type="containsText" dxfId="64" priority="62" operator="containsText" text="BAJO">
      <formula>NOT(ISERROR(SEARCH("BAJO",J61)))</formula>
    </cfRule>
    <cfRule type="containsText" dxfId="63" priority="63" operator="containsText" text="MODERADO">
      <formula>NOT(ISERROR(SEARCH("MODERADO",J61)))</formula>
    </cfRule>
    <cfRule type="containsText" dxfId="62" priority="64" operator="containsText" text="ALTO">
      <formula>NOT(ISERROR(SEARCH("ALTO",J61)))</formula>
    </cfRule>
    <cfRule type="containsText" dxfId="61" priority="65" operator="containsText" text="EXTREMO">
      <formula>NOT(ISERROR(SEARCH("EXTREMO",J61)))</formula>
    </cfRule>
  </conditionalFormatting>
  <conditionalFormatting sqref="O61">
    <cfRule type="containsText" dxfId="60" priority="58" operator="containsText" text="BAJO">
      <formula>NOT(ISERROR(SEARCH("BAJO",O61)))</formula>
    </cfRule>
    <cfRule type="containsText" dxfId="59" priority="59" operator="containsText" text="MODERADO">
      <formula>NOT(ISERROR(SEARCH("MODERADO",O61)))</formula>
    </cfRule>
    <cfRule type="containsText" dxfId="58" priority="60" operator="containsText" text="ALTO">
      <formula>NOT(ISERROR(SEARCH("ALTO",O61)))</formula>
    </cfRule>
    <cfRule type="containsText" dxfId="57" priority="61" operator="containsText" text="EXTREMO">
      <formula>NOT(ISERROR(SEARCH("EXTREMO",O61)))</formula>
    </cfRule>
  </conditionalFormatting>
  <conditionalFormatting sqref="M61:N61">
    <cfRule type="cellIs" dxfId="56" priority="57" operator="equal">
      <formula>0</formula>
    </cfRule>
  </conditionalFormatting>
  <conditionalFormatting sqref="O78">
    <cfRule type="containsText" dxfId="55" priority="53" operator="containsText" text="BAJO">
      <formula>NOT(ISERROR(SEARCH("BAJO",O78)))</formula>
    </cfRule>
    <cfRule type="containsText" dxfId="54" priority="54" operator="containsText" text="MODERADO">
      <formula>NOT(ISERROR(SEARCH("MODERADO",O78)))</formula>
    </cfRule>
    <cfRule type="containsText" dxfId="53" priority="55" operator="containsText" text="ALTO">
      <formula>NOT(ISERROR(SEARCH("ALTO",O78)))</formula>
    </cfRule>
    <cfRule type="containsText" dxfId="52" priority="56" operator="containsText" text="EXTREMO">
      <formula>NOT(ISERROR(SEARCH("EXTREMO",O78)))</formula>
    </cfRule>
  </conditionalFormatting>
  <conditionalFormatting sqref="O81">
    <cfRule type="containsText" dxfId="51" priority="49" operator="containsText" text="BAJO">
      <formula>NOT(ISERROR(SEARCH("BAJO",O81)))</formula>
    </cfRule>
    <cfRule type="containsText" dxfId="50" priority="50" operator="containsText" text="MODERADO">
      <formula>NOT(ISERROR(SEARCH("MODERADO",O81)))</formula>
    </cfRule>
    <cfRule type="containsText" dxfId="49" priority="51" operator="containsText" text="ALTO">
      <formula>NOT(ISERROR(SEARCH("ALTO",O81)))</formula>
    </cfRule>
    <cfRule type="containsText" dxfId="48" priority="52" operator="containsText" text="EXTREMO">
      <formula>NOT(ISERROR(SEARCH("EXTREMO",O81)))</formula>
    </cfRule>
  </conditionalFormatting>
  <conditionalFormatting sqref="O82">
    <cfRule type="containsText" dxfId="47" priority="45" operator="containsText" text="BAJO">
      <formula>NOT(ISERROR(SEARCH("BAJO",O82)))</formula>
    </cfRule>
    <cfRule type="containsText" dxfId="46" priority="46" operator="containsText" text="MODERADO">
      <formula>NOT(ISERROR(SEARCH("MODERADO",O82)))</formula>
    </cfRule>
    <cfRule type="containsText" dxfId="45" priority="47" operator="containsText" text="ALTO">
      <formula>NOT(ISERROR(SEARCH("ALTO",O82)))</formula>
    </cfRule>
    <cfRule type="containsText" dxfId="44" priority="48" operator="containsText" text="EXTREMO">
      <formula>NOT(ISERROR(SEARCH("EXTREMO",O82)))</formula>
    </cfRule>
  </conditionalFormatting>
  <conditionalFormatting sqref="O83">
    <cfRule type="containsText" dxfId="43" priority="41" operator="containsText" text="BAJO">
      <formula>NOT(ISERROR(SEARCH("BAJO",O83)))</formula>
    </cfRule>
    <cfRule type="containsText" dxfId="42" priority="42" operator="containsText" text="MODERADO">
      <formula>NOT(ISERROR(SEARCH("MODERADO",O83)))</formula>
    </cfRule>
    <cfRule type="containsText" dxfId="41" priority="43" operator="containsText" text="ALTO">
      <formula>NOT(ISERROR(SEARCH("ALTO",O83)))</formula>
    </cfRule>
    <cfRule type="containsText" dxfId="40" priority="44" operator="containsText" text="EXTREMO">
      <formula>NOT(ISERROR(SEARCH("EXTREMO",O83)))</formula>
    </cfRule>
  </conditionalFormatting>
  <conditionalFormatting sqref="O84">
    <cfRule type="containsText" dxfId="39" priority="37" operator="containsText" text="BAJO">
      <formula>NOT(ISERROR(SEARCH("BAJO",O84)))</formula>
    </cfRule>
    <cfRule type="containsText" dxfId="38" priority="38" operator="containsText" text="MODERADO">
      <formula>NOT(ISERROR(SEARCH("MODERADO",O84)))</formula>
    </cfRule>
    <cfRule type="containsText" dxfId="37" priority="39" operator="containsText" text="ALTO">
      <formula>NOT(ISERROR(SEARCH("ALTO",O84)))</formula>
    </cfRule>
    <cfRule type="containsText" dxfId="36" priority="40" operator="containsText" text="EXTREMO">
      <formula>NOT(ISERROR(SEARCH("EXTREMO",O84)))</formula>
    </cfRule>
  </conditionalFormatting>
  <conditionalFormatting sqref="O92">
    <cfRule type="containsText" dxfId="35" priority="33" operator="containsText" text="BAJO">
      <formula>NOT(ISERROR(SEARCH("BAJO",O92)))</formula>
    </cfRule>
    <cfRule type="containsText" dxfId="34" priority="34" operator="containsText" text="MODERADO">
      <formula>NOT(ISERROR(SEARCH("MODERADO",O92)))</formula>
    </cfRule>
    <cfRule type="containsText" dxfId="33" priority="35" operator="containsText" text="ALTO">
      <formula>NOT(ISERROR(SEARCH("ALTO",O92)))</formula>
    </cfRule>
    <cfRule type="containsText" dxfId="32" priority="36" operator="containsText" text="EXTREMO">
      <formula>NOT(ISERROR(SEARCH("EXTREMO",O92)))</formula>
    </cfRule>
  </conditionalFormatting>
  <conditionalFormatting sqref="J94">
    <cfRule type="containsText" dxfId="31" priority="29" operator="containsText" text="BAJO">
      <formula>NOT(ISERROR(SEARCH("BAJO",J94)))</formula>
    </cfRule>
    <cfRule type="containsText" dxfId="30" priority="30" operator="containsText" text="MODERADO">
      <formula>NOT(ISERROR(SEARCH("MODERADO",J94)))</formula>
    </cfRule>
    <cfRule type="containsText" dxfId="29" priority="31" operator="containsText" text="ALTO">
      <formula>NOT(ISERROR(SEARCH("ALTO",J94)))</formula>
    </cfRule>
    <cfRule type="containsText" dxfId="28" priority="32" operator="containsText" text="EXTREMO">
      <formula>NOT(ISERROR(SEARCH("EXTREMO",J94)))</formula>
    </cfRule>
  </conditionalFormatting>
  <conditionalFormatting sqref="J95">
    <cfRule type="containsText" dxfId="27" priority="25" operator="containsText" text="BAJO">
      <formula>NOT(ISERROR(SEARCH("BAJO",J95)))</formula>
    </cfRule>
    <cfRule type="containsText" dxfId="26" priority="26" operator="containsText" text="MODERADO">
      <formula>NOT(ISERROR(SEARCH("MODERADO",J95)))</formula>
    </cfRule>
    <cfRule type="containsText" dxfId="25" priority="27" operator="containsText" text="ALTO">
      <formula>NOT(ISERROR(SEARCH("ALTO",J95)))</formula>
    </cfRule>
    <cfRule type="containsText" dxfId="24" priority="28" operator="containsText" text="EXTREMO">
      <formula>NOT(ISERROR(SEARCH("EXTREMO",J95)))</formula>
    </cfRule>
  </conditionalFormatting>
  <conditionalFormatting sqref="O94">
    <cfRule type="containsText" dxfId="23" priority="21" operator="containsText" text="BAJO">
      <formula>NOT(ISERROR(SEARCH("BAJO",O94)))</formula>
    </cfRule>
    <cfRule type="containsText" dxfId="22" priority="22" operator="containsText" text="MODERADO">
      <formula>NOT(ISERROR(SEARCH("MODERADO",O94)))</formula>
    </cfRule>
    <cfRule type="containsText" dxfId="21" priority="23" operator="containsText" text="ALTO">
      <formula>NOT(ISERROR(SEARCH("ALTO",O94)))</formula>
    </cfRule>
    <cfRule type="containsText" dxfId="20" priority="24" operator="containsText" text="EXTREMO">
      <formula>NOT(ISERROR(SEARCH("EXTREMO",O94)))</formula>
    </cfRule>
  </conditionalFormatting>
  <conditionalFormatting sqref="O95">
    <cfRule type="containsText" dxfId="19" priority="17" operator="containsText" text="BAJO">
      <formula>NOT(ISERROR(SEARCH("BAJO",O95)))</formula>
    </cfRule>
    <cfRule type="containsText" dxfId="18" priority="18" operator="containsText" text="MODERADO">
      <formula>NOT(ISERROR(SEARCH("MODERADO",O95)))</formula>
    </cfRule>
    <cfRule type="containsText" dxfId="17" priority="19" operator="containsText" text="ALTO">
      <formula>NOT(ISERROR(SEARCH("ALTO",O95)))</formula>
    </cfRule>
    <cfRule type="containsText" dxfId="16" priority="20" operator="containsText" text="EXTREMO">
      <formula>NOT(ISERROR(SEARCH("EXTREMO",O95)))</formula>
    </cfRule>
  </conditionalFormatting>
  <conditionalFormatting sqref="J96">
    <cfRule type="containsText" dxfId="15" priority="13" operator="containsText" text="BAJO">
      <formula>NOT(ISERROR(SEARCH("BAJO",J96)))</formula>
    </cfRule>
    <cfRule type="containsText" dxfId="14" priority="14" operator="containsText" text="MODERADO">
      <formula>NOT(ISERROR(SEARCH("MODERADO",J96)))</formula>
    </cfRule>
    <cfRule type="containsText" dxfId="13" priority="15" operator="containsText" text="ALTO">
      <formula>NOT(ISERROR(SEARCH("ALTO",J96)))</formula>
    </cfRule>
    <cfRule type="containsText" dxfId="12" priority="16" operator="containsText" text="EXTREMO">
      <formula>NOT(ISERROR(SEARCH("EXTREMO",J96)))</formula>
    </cfRule>
  </conditionalFormatting>
  <conditionalFormatting sqref="O96">
    <cfRule type="containsText" dxfId="11" priority="9" operator="containsText" text="BAJO">
      <formula>NOT(ISERROR(SEARCH("BAJO",O96)))</formula>
    </cfRule>
    <cfRule type="containsText" dxfId="10" priority="10" operator="containsText" text="MODERADO">
      <formula>NOT(ISERROR(SEARCH("MODERADO",O96)))</formula>
    </cfRule>
    <cfRule type="containsText" dxfId="9" priority="11" operator="containsText" text="ALTO">
      <formula>NOT(ISERROR(SEARCH("ALTO",O96)))</formula>
    </cfRule>
    <cfRule type="containsText" dxfId="8" priority="12" operator="containsText" text="EXTREMO">
      <formula>NOT(ISERROR(SEARCH("EXTREMO",O96)))</formula>
    </cfRule>
  </conditionalFormatting>
  <conditionalFormatting sqref="J97">
    <cfRule type="containsText" dxfId="7" priority="5" operator="containsText" text="BAJO">
      <formula>NOT(ISERROR(SEARCH("BAJO",J97)))</formula>
    </cfRule>
    <cfRule type="containsText" dxfId="6" priority="6" operator="containsText" text="MODERADO">
      <formula>NOT(ISERROR(SEARCH("MODERADO",J97)))</formula>
    </cfRule>
    <cfRule type="containsText" dxfId="5" priority="7" operator="containsText" text="ALTO">
      <formula>NOT(ISERROR(SEARCH("ALTO",J97)))</formula>
    </cfRule>
    <cfRule type="containsText" dxfId="4" priority="8" operator="containsText" text="EXTREMO">
      <formula>NOT(ISERROR(SEARCH("EXTREMO",J97)))</formula>
    </cfRule>
  </conditionalFormatting>
  <conditionalFormatting sqref="O97">
    <cfRule type="containsText" dxfId="3" priority="1" operator="containsText" text="BAJO">
      <formula>NOT(ISERROR(SEARCH("BAJO",O97)))</formula>
    </cfRule>
    <cfRule type="containsText" dxfId="2" priority="2" operator="containsText" text="MODERADO">
      <formula>NOT(ISERROR(SEARCH("MODERADO",O97)))</formula>
    </cfRule>
    <cfRule type="containsText" dxfId="1" priority="3" operator="containsText" text="ALTO">
      <formula>NOT(ISERROR(SEARCH("ALTO",O97)))</formula>
    </cfRule>
    <cfRule type="containsText" dxfId="0" priority="4" operator="containsText" text="EXTREMO">
      <formula>NOT(ISERROR(SEARCH("EXTREMO",O97)))</formula>
    </cfRule>
  </conditionalFormatting>
  <dataValidations count="3">
    <dataValidation type="list" allowBlank="1" showInputMessage="1" showErrorMessage="1" sqref="P17:P18 P21:P29 P31:P33" xr:uid="{00000000-0002-0000-0000-000000000000}">
      <formula1>#REF!</formula1>
    </dataValidation>
    <dataValidation type="list" allowBlank="1" showInputMessage="1" showErrorMessage="1" sqref="P42" xr:uid="{00000000-0002-0000-0000-000001000000}">
      <formula1>$D$87:$D$90</formula1>
    </dataValidation>
    <dataValidation type="list" allowBlank="1" showErrorMessage="1" sqref="P86:P87" xr:uid="{00000000-0002-0000-0000-000002000000}">
      <formula1>#REF!</formula1>
    </dataValidation>
  </dataValidations>
  <pageMargins left="3.937007874015748E-2" right="3.937007874015748E-2" top="0.35433070866141736" bottom="0.35433070866141736" header="0" footer="0"/>
  <pageSetup scale="32" orientation="landscape" r:id="rId1"/>
  <rowBreaks count="2" manualBreakCount="2">
    <brk id="20" max="16383" man="1"/>
    <brk id="97" max="21" man="1"/>
  </rowBreaks>
  <colBreaks count="1" manualBreakCount="1">
    <brk id="22" max="71" man="1"/>
  </colBreaks>
  <drawing r:id="rId2"/>
  <legacyDrawing r:id="rId3"/>
  <extLst>
    <ext xmlns:x14="http://schemas.microsoft.com/office/spreadsheetml/2009/9/main" uri="{CCE6A557-97BC-4b89-ADB6-D9C93CAAB3DF}">
      <x14:dataValidations xmlns:xm="http://schemas.microsoft.com/office/excel/2006/main" count="7">
        <x14:dataValidation type="list" allowBlank="1" showInputMessage="1" showErrorMessage="1" xr:uid="{00000000-0002-0000-0000-000003000000}">
          <x14:formula1>
            <xm:f>'C:\Users\planeacion.EAAAY\Desktop\politica de gestión del riesgo\matriz riesgos de corrupción 2018\[D Adm - Tesorería.xlsx]DEFINICION'!#REF!</xm:f>
          </x14:formula1>
          <xm:sqref>P34:P42 P45:P55</xm:sqref>
        </x14:dataValidation>
        <x14:dataValidation type="list" allowBlank="1" showInputMessage="1" showErrorMessage="1" xr:uid="{00000000-0002-0000-0000-000004000000}">
          <x14:formula1>
            <xm:f>'C:\Users\ADRIANA\Desktop\MATRIZ DE RIESGOS 2022\[Mapa Anticorrupción Cartera 2022 (1).xlsx]cartera'!#REF!</xm:f>
          </x14:formula1>
          <xm:sqref>P57</xm:sqref>
        </x14:dataValidation>
        <x14:dataValidation type="list" allowBlank="1" showInputMessage="1" showErrorMessage="1" xr:uid="{00000000-0002-0000-0000-000005000000}">
          <x14:formula1>
            <xm:f>'C:\Users\ADRIANA\Desktop\MATRIZ DE RIESGOS 2022\[RIESGOS DE CORRUPCION FACTURACION 2022.xlsx]DEFINICION'!#REF!</xm:f>
          </x14:formula1>
          <xm:sqref>P58:P59</xm:sqref>
        </x14:dataValidation>
        <x14:dataValidation type="list" allowBlank="1" showInputMessage="1" showErrorMessage="1" xr:uid="{00000000-0002-0000-0000-000006000000}">
          <x14:formula1>
            <xm:f>'C:\Users\ADRIANA\Downloads\[RIESGOS DE CORRUPCION DIR. COMERCIAL - PQR 2022 (4).xlsx]DEFINICION'!#REF!</xm:f>
          </x14:formula1>
          <xm:sqref>P60</xm:sqref>
        </x14:dataValidation>
        <x14:dataValidation type="list" allowBlank="1" showInputMessage="1" showErrorMessage="1" xr:uid="{00000000-0002-0000-0000-000007000000}">
          <x14:formula1>
            <xm:f>'\\bkeaaay\DATOS\PLANEA~1\PLANAN~1\PLANAN~3\COMPON~2\MAPADE~1\[OPERACIÓN Y MANTE_NUEVO MAPA DE RIEGOS CORRUPCION V2 2016.xlsx]DEFINICION'!#REF!</xm:f>
          </x14:formula1>
          <xm:sqref>P99:P115</xm:sqref>
        </x14:dataValidation>
        <x14:dataValidation type="list" allowBlank="1" showInputMessage="1" showErrorMessage="1" xr:uid="{00000000-0002-0000-0000-000008000000}">
          <x14:formula1>
            <xm:f>'\\bkeaaay\DATOS\9. PLAN ANTICORRUPCION Y ATENCION AL CIUDADANO 2016\PLAN ANTICORRUPCION Y ATENCIÓN AL CIUDADANO 2016\COMPONENTE 1 GESTION DEL RIESGO CORRUPCION\MAPA DE RIESGOS  NUEVO FORMATO 2016\[RELLENO_NUEVO V2.xlsx]DEFINICION'!#REF!</xm:f>
          </x14:formula1>
          <xm:sqref>P108:P112</xm:sqref>
        </x14:dataValidation>
        <x14:dataValidation type="list" allowBlank="1" showInputMessage="1" showErrorMessage="1" xr:uid="{00000000-0002-0000-0000-000009000000}">
          <x14:formula1>
            <xm:f>'C:\Users\ADRIANA\Downloads\[RIESGOS DE CORRUPCION MEDIDORES 2021 (7).xlsx]DEFINICION'!#REF!</xm:f>
          </x14:formula1>
          <xm:sqref>P61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MATRIZ</vt:lpstr>
      <vt:lpstr>MATRIZ!Área_de_impresión</vt:lpstr>
      <vt:lpstr>MATRIZ!Títulos_a_imprimir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Cesar A. CBA. Barrera Riveros</cp:lastModifiedBy>
  <cp:lastPrinted>2022-09-01T16:28:35Z</cp:lastPrinted>
  <dcterms:created xsi:type="dcterms:W3CDTF">2016-03-25T16:23:45Z</dcterms:created>
  <dcterms:modified xsi:type="dcterms:W3CDTF">2022-09-12T21:29:49Z</dcterms:modified>
</cp:coreProperties>
</file>